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610" windowHeight="11640" tabRatio="781" activeTab="0"/>
  </bookViews>
  <sheets>
    <sheet name="Classifica Classic" sheetId="1" r:id="rId1"/>
    <sheet name="Classifica Short" sheetId="2" r:id="rId2"/>
  </sheets>
  <definedNames>
    <definedName name="_xlnm.Print_Area" localSheetId="0">'Classifica Classic'!$E$1:$Q$1029</definedName>
    <definedName name="_xlnm.Print_Titles" localSheetId="0">'Classifica Classic'!$1:$1</definedName>
  </definedNames>
  <calcPr fullCalcOnLoad="1"/>
</workbook>
</file>

<file path=xl/sharedStrings.xml><?xml version="1.0" encoding="utf-8"?>
<sst xmlns="http://schemas.openxmlformats.org/spreadsheetml/2006/main" count="10196" uniqueCount="3797">
  <si>
    <t>Pos</t>
  </si>
  <si>
    <t>Cognome</t>
  </si>
  <si>
    <t>Nome</t>
  </si>
  <si>
    <t>Sesso</t>
  </si>
  <si>
    <t>Nato il</t>
  </si>
  <si>
    <t>Tessera</t>
  </si>
  <si>
    <t>ALESSANDRO</t>
  </si>
  <si>
    <t>M</t>
  </si>
  <si>
    <t>ALL</t>
  </si>
  <si>
    <t>M1</t>
  </si>
  <si>
    <t>MARCO</t>
  </si>
  <si>
    <t>LUCA</t>
  </si>
  <si>
    <t>M5</t>
  </si>
  <si>
    <t>MATTIA</t>
  </si>
  <si>
    <t>M4</t>
  </si>
  <si>
    <t>M3</t>
  </si>
  <si>
    <t>STEFANO</t>
  </si>
  <si>
    <t>GABRIELE</t>
  </si>
  <si>
    <t>DANIELE</t>
  </si>
  <si>
    <t>MASSIMO</t>
  </si>
  <si>
    <t>ANDREA</t>
  </si>
  <si>
    <t>M2</t>
  </si>
  <si>
    <t>GIUSEPPE</t>
  </si>
  <si>
    <t>ROBERTO</t>
  </si>
  <si>
    <t>ALESSIO</t>
  </si>
  <si>
    <t>RICCARDO</t>
  </si>
  <si>
    <t>SAMUELE</t>
  </si>
  <si>
    <t>SIMONE</t>
  </si>
  <si>
    <t>PAOLO</t>
  </si>
  <si>
    <t>M6</t>
  </si>
  <si>
    <t>FABRIZIO</t>
  </si>
  <si>
    <t>GIANLUCA</t>
  </si>
  <si>
    <t>FABBRI</t>
  </si>
  <si>
    <t>MAURIZIO</t>
  </si>
  <si>
    <t>FEDERICO</t>
  </si>
  <si>
    <t>F</t>
  </si>
  <si>
    <t>MW1</t>
  </si>
  <si>
    <t>FRANCESCO</t>
  </si>
  <si>
    <t>NICOLA</t>
  </si>
  <si>
    <t>LORENZO</t>
  </si>
  <si>
    <t>FRANCO</t>
  </si>
  <si>
    <t>MAURO</t>
  </si>
  <si>
    <t>ROSSI</t>
  </si>
  <si>
    <t>MW2</t>
  </si>
  <si>
    <t>GIANFRANCO</t>
  </si>
  <si>
    <t>CLAUDIO</t>
  </si>
  <si>
    <t>CRISTIANO</t>
  </si>
  <si>
    <t>SAURO</t>
  </si>
  <si>
    <t>ANGELO</t>
  </si>
  <si>
    <t>MARCELLO</t>
  </si>
  <si>
    <t>MANUEL</t>
  </si>
  <si>
    <t>Pett</t>
  </si>
  <si>
    <t>Cat</t>
  </si>
  <si>
    <t>Pos Cat</t>
  </si>
  <si>
    <t>Nome Squadra</t>
  </si>
  <si>
    <t>Tempo</t>
  </si>
  <si>
    <t>Km/h</t>
  </si>
  <si>
    <t>Codice Team</t>
  </si>
  <si>
    <t>BARBARA</t>
  </si>
  <si>
    <t>RINALDI</t>
  </si>
  <si>
    <t>OPEN</t>
  </si>
  <si>
    <t>AVIS PRATOVECCHIO-ERREPI-LEE COUGAN</t>
  </si>
  <si>
    <t>RENATO</t>
  </si>
  <si>
    <t>GIULIO</t>
  </si>
  <si>
    <t>CONTI</t>
  </si>
  <si>
    <t>PELLEGRINI</t>
  </si>
  <si>
    <t>CASAGRANDE</t>
  </si>
  <si>
    <t>CICLI TADDEI</t>
  </si>
  <si>
    <t>08Z2799</t>
  </si>
  <si>
    <t>CAVALLINO - SPECIALIZED</t>
  </si>
  <si>
    <t>08J2792</t>
  </si>
  <si>
    <t>ASD BICI ADVENTURE TEAM</t>
  </si>
  <si>
    <t>09T0410</t>
  </si>
  <si>
    <t>BURZI</t>
  </si>
  <si>
    <t>EMILIANO</t>
  </si>
  <si>
    <t>BRUNI</t>
  </si>
  <si>
    <t>GS BHOSS KING BIKE</t>
  </si>
  <si>
    <t>JACOPO</t>
  </si>
  <si>
    <t>L010867</t>
  </si>
  <si>
    <t>PETRENI</t>
  </si>
  <si>
    <t>TOMMASO</t>
  </si>
  <si>
    <t>LEONARDO</t>
  </si>
  <si>
    <t>VALENTINO</t>
  </si>
  <si>
    <t>LANDI</t>
  </si>
  <si>
    <t>NUTI</t>
  </si>
  <si>
    <t>ALICE</t>
  </si>
  <si>
    <t>GUIDO</t>
  </si>
  <si>
    <t>FRANCESCA</t>
  </si>
  <si>
    <t>IVAN</t>
  </si>
  <si>
    <t>CT</t>
  </si>
  <si>
    <t>PINK</t>
  </si>
  <si>
    <t>PHILIP</t>
  </si>
  <si>
    <t>BALDUCCI</t>
  </si>
  <si>
    <t>DE</t>
  </si>
  <si>
    <t>LAURA</t>
  </si>
  <si>
    <t>M7</t>
  </si>
  <si>
    <t>TEAM SCOTT PASQUINI STELLA AZZURRA</t>
  </si>
  <si>
    <t>08N1880</t>
  </si>
  <si>
    <t>A.S.D. I MUFLONI RACING TEAM</t>
  </si>
  <si>
    <t>ASD BIKERS RACING TEAM</t>
  </si>
  <si>
    <t>TEAM MONDOBICI TECNOPLAST</t>
  </si>
  <si>
    <t>09D0568</t>
  </si>
  <si>
    <t>GHIANDAI</t>
  </si>
  <si>
    <t>709916F</t>
  </si>
  <si>
    <t>MONIA</t>
  </si>
  <si>
    <t>TEAM CINGOLANI - SPECIALIZED</t>
  </si>
  <si>
    <t>09W0721</t>
  </si>
  <si>
    <t>CRAZY BIKE CAMERANO</t>
  </si>
  <si>
    <t>BARTALUCCI</t>
  </si>
  <si>
    <t>A046124</t>
  </si>
  <si>
    <t>PAPERINI</t>
  </si>
  <si>
    <t>PATRIZIO</t>
  </si>
  <si>
    <t>A046146</t>
  </si>
  <si>
    <t>PRIMAVERI</t>
  </si>
  <si>
    <t>DONKEY BIKE CLUB SINALUNGA</t>
  </si>
  <si>
    <t>L090405</t>
  </si>
  <si>
    <t>POGGIALI</t>
  </si>
  <si>
    <t>CHRISTIAN</t>
  </si>
  <si>
    <t>ASD VALMARACING TEAM</t>
  </si>
  <si>
    <t>SEMPRINI</t>
  </si>
  <si>
    <t>THOMAS</t>
  </si>
  <si>
    <t>GS BULGARNO' BIKE 2008</t>
  </si>
  <si>
    <t>AVIS BIKE CINGOLI</t>
  </si>
  <si>
    <t>VENTURI ADVENTURE TEAM</t>
  </si>
  <si>
    <t>GIORGI</t>
  </si>
  <si>
    <t>URBINATI</t>
  </si>
  <si>
    <t>862083R</t>
  </si>
  <si>
    <t>PERUZZI</t>
  </si>
  <si>
    <t>Stringa2</t>
  </si>
  <si>
    <t>TIZIANO</t>
  </si>
  <si>
    <t>MILO</t>
  </si>
  <si>
    <t>616686T</t>
  </si>
  <si>
    <t>534082F</t>
  </si>
  <si>
    <t>VANNI</t>
  </si>
  <si>
    <t>ES</t>
  </si>
  <si>
    <t>BELLUCCI</t>
  </si>
  <si>
    <t>LOCCI</t>
  </si>
  <si>
    <t>NADIA</t>
  </si>
  <si>
    <t>ASD WAYPOINT MTB FILOTTRANO</t>
  </si>
  <si>
    <t>TEAM NOB SELLE ITALIA</t>
  </si>
  <si>
    <t>TEAM NOB JOLLYWEAR</t>
  </si>
  <si>
    <t>02X4274</t>
  </si>
  <si>
    <t>BAMBANA BIKE</t>
  </si>
  <si>
    <t>ASD MC2 BIKE</t>
  </si>
  <si>
    <t>LORI</t>
  </si>
  <si>
    <t>BARACCA LUGO CORSA MTB</t>
  </si>
  <si>
    <t>PIESSE CYCLING TEAM</t>
  </si>
  <si>
    <t>ASD BICIPEDIA</t>
  </si>
  <si>
    <t>MONICA</t>
  </si>
  <si>
    <t>MARIA GRAZIA</t>
  </si>
  <si>
    <t>360 BIKE TEAM</t>
  </si>
  <si>
    <t>A079599</t>
  </si>
  <si>
    <t>FALCO RACING</t>
  </si>
  <si>
    <t>A071811</t>
  </si>
  <si>
    <t>A084371</t>
  </si>
  <si>
    <t>BRANDINI</t>
  </si>
  <si>
    <t>FORZINI</t>
  </si>
  <si>
    <t>507642A</t>
  </si>
  <si>
    <t>915117C</t>
  </si>
  <si>
    <t>STEELSBIKES</t>
  </si>
  <si>
    <t>08N3001</t>
  </si>
  <si>
    <t>ROSI</t>
  </si>
  <si>
    <t>-</t>
  </si>
  <si>
    <t>A074346</t>
  </si>
  <si>
    <t>RUGGERO</t>
  </si>
  <si>
    <t>BICHI</t>
  </si>
  <si>
    <t>A076596</t>
  </si>
  <si>
    <t>GINO</t>
  </si>
  <si>
    <t>ASD IMOLA BIKE</t>
  </si>
  <si>
    <t>VALERIA</t>
  </si>
  <si>
    <t>VALENTINI</t>
  </si>
  <si>
    <t>Stringa1</t>
  </si>
  <si>
    <t>Stringa3</t>
  </si>
  <si>
    <t>TONTI</t>
  </si>
  <si>
    <t>ASD LE SALINE NATURA E SPORT</t>
  </si>
  <si>
    <t>A080518</t>
  </si>
  <si>
    <t>07U0882</t>
  </si>
  <si>
    <t>MATTEO</t>
  </si>
  <si>
    <t>MTB CLUB SPOLETO</t>
  </si>
  <si>
    <t>10C0384</t>
  </si>
  <si>
    <t>CALI</t>
  </si>
  <si>
    <t>A014351</t>
  </si>
  <si>
    <t>08C3016</t>
  </si>
  <si>
    <t>DE SANCTIS</t>
  </si>
  <si>
    <t>A076737</t>
  </si>
  <si>
    <t>TOZZI</t>
  </si>
  <si>
    <t>ALEX</t>
  </si>
  <si>
    <t>ASCD VALLE DEL CONCA</t>
  </si>
  <si>
    <t>H111156</t>
  </si>
  <si>
    <t>BOLOGNA</t>
  </si>
  <si>
    <t>GIANMARCO</t>
  </si>
  <si>
    <t>A080546</t>
  </si>
  <si>
    <t>PIERAZZUOLI</t>
  </si>
  <si>
    <t>A075602</t>
  </si>
  <si>
    <t>NANNI</t>
  </si>
  <si>
    <t>MORETTI</t>
  </si>
  <si>
    <t>PALLECCHI</t>
  </si>
  <si>
    <t>GS OLIMPIA VALDARNESE</t>
  </si>
  <si>
    <t>980912P</t>
  </si>
  <si>
    <t>08C0150</t>
  </si>
  <si>
    <t>GIOVANNI</t>
  </si>
  <si>
    <t>ALESSIA</t>
  </si>
  <si>
    <t>ANGELETTI</t>
  </si>
  <si>
    <t>PIERO</t>
  </si>
  <si>
    <t>INDIVIDUALE</t>
  </si>
  <si>
    <t>FILIPPO</t>
  </si>
  <si>
    <t>FABIO</t>
  </si>
  <si>
    <t>L023840</t>
  </si>
  <si>
    <t>MICHELE</t>
  </si>
  <si>
    <t>CIRIACI</t>
  </si>
  <si>
    <t>A061376</t>
  </si>
  <si>
    <t>09D0265</t>
  </si>
  <si>
    <t>FERRONI</t>
  </si>
  <si>
    <t>ANTONIO</t>
  </si>
  <si>
    <t>PIERLUIGI</t>
  </si>
  <si>
    <t>EMANUELE</t>
  </si>
  <si>
    <t>MTB VALDICHIANA</t>
  </si>
  <si>
    <t>L090513</t>
  </si>
  <si>
    <t>PALMIERI</t>
  </si>
  <si>
    <t>A061379</t>
  </si>
  <si>
    <t>MASSIMILIANO</t>
  </si>
  <si>
    <t>RICCI</t>
  </si>
  <si>
    <t>GIANCARLO</t>
  </si>
  <si>
    <t>DOMENICO</t>
  </si>
  <si>
    <t>GILLI</t>
  </si>
  <si>
    <t>GIULIANO</t>
  </si>
  <si>
    <t>ASD CESENA BIKE</t>
  </si>
  <si>
    <t>AT-11704748</t>
  </si>
  <si>
    <t>ASD GS POPPI</t>
  </si>
  <si>
    <t>TONINI</t>
  </si>
  <si>
    <t>VINCENZO</t>
  </si>
  <si>
    <t>WT</t>
  </si>
  <si>
    <t>ALDO</t>
  </si>
  <si>
    <t>GIACOMO</t>
  </si>
  <si>
    <t>STEFANIA</t>
  </si>
  <si>
    <t>PAGGETTI</t>
  </si>
  <si>
    <t>ELEONORA</t>
  </si>
  <si>
    <t>ROCCHETTI</t>
  </si>
  <si>
    <t>LEOPOLDO</t>
  </si>
  <si>
    <t>807802Z</t>
  </si>
  <si>
    <t>MIKHAILOUSKI</t>
  </si>
  <si>
    <t>SERGHEY</t>
  </si>
  <si>
    <t>628643K</t>
  </si>
  <si>
    <t>773174E</t>
  </si>
  <si>
    <t>LUCERTONI</t>
  </si>
  <si>
    <t>DAVID</t>
  </si>
  <si>
    <t>873287V</t>
  </si>
  <si>
    <t>09G0870</t>
  </si>
  <si>
    <t>PEZZI</t>
  </si>
  <si>
    <t>797614Y</t>
  </si>
  <si>
    <t>MAGI</t>
  </si>
  <si>
    <t>02W3641</t>
  </si>
  <si>
    <t>PERINI</t>
  </si>
  <si>
    <t>GILBERTO</t>
  </si>
  <si>
    <t>604469N</t>
  </si>
  <si>
    <t>GARELLI</t>
  </si>
  <si>
    <t>DAVIDE</t>
  </si>
  <si>
    <t>ASD POLISPORTIVA SANMAURESE NOB</t>
  </si>
  <si>
    <t>08FC008</t>
  </si>
  <si>
    <t>LANCIONI</t>
  </si>
  <si>
    <t>CAPPELLI</t>
  </si>
  <si>
    <t>A075606</t>
  </si>
  <si>
    <t>FRANCIONI</t>
  </si>
  <si>
    <t>A084370</t>
  </si>
  <si>
    <t>BOVINO</t>
  </si>
  <si>
    <t>MARIO</t>
  </si>
  <si>
    <t>KTM FORTI E LIBERI</t>
  </si>
  <si>
    <t>944070H</t>
  </si>
  <si>
    <t>07V0035</t>
  </si>
  <si>
    <t>MARTELLA</t>
  </si>
  <si>
    <t>ALFREDO</t>
  </si>
  <si>
    <t>801857Z</t>
  </si>
  <si>
    <t>10G0867</t>
  </si>
  <si>
    <t>VITALE</t>
  </si>
  <si>
    <t>UC PETRIGNANO</t>
  </si>
  <si>
    <t>975649M</t>
  </si>
  <si>
    <t>10B0551</t>
  </si>
  <si>
    <t>SANTELLI</t>
  </si>
  <si>
    <t>990169G</t>
  </si>
  <si>
    <t>TIBERI</t>
  </si>
  <si>
    <t>BRUE'</t>
  </si>
  <si>
    <t>ASD RAVEN TEAM</t>
  </si>
  <si>
    <t>824859Z</t>
  </si>
  <si>
    <t>09E0780</t>
  </si>
  <si>
    <t>A084369</t>
  </si>
  <si>
    <t>BENDINI MAINARDI</t>
  </si>
  <si>
    <t>BD FAST</t>
  </si>
  <si>
    <t>H710406</t>
  </si>
  <si>
    <t>ENRICO</t>
  </si>
  <si>
    <t>VIOLA</t>
  </si>
  <si>
    <t>AGOSTINI</t>
  </si>
  <si>
    <t>RAFFAELLI</t>
  </si>
  <si>
    <t>868599H</t>
  </si>
  <si>
    <t>GIANNI</t>
  </si>
  <si>
    <t>TEAM ESSERE E MTBICIO</t>
  </si>
  <si>
    <t>07Y1731</t>
  </si>
  <si>
    <t>GALLI</t>
  </si>
  <si>
    <t>CATONE</t>
  </si>
  <si>
    <t>MIRKO</t>
  </si>
  <si>
    <t>ASD BIKE PRO</t>
  </si>
  <si>
    <t>A001986</t>
  </si>
  <si>
    <t>12R1166</t>
  </si>
  <si>
    <t>SASSAROLI</t>
  </si>
  <si>
    <t>10MC008</t>
  </si>
  <si>
    <t>GIOVANNINI</t>
  </si>
  <si>
    <t>SAN MARINO RACE TEAM</t>
  </si>
  <si>
    <t>SM016</t>
  </si>
  <si>
    <t>VECCIOLINI</t>
  </si>
  <si>
    <t>ASD STELLA BIKE</t>
  </si>
  <si>
    <t>I200837</t>
  </si>
  <si>
    <t>LISPI</t>
  </si>
  <si>
    <t>A084123</t>
  </si>
  <si>
    <t>ARMANDO</t>
  </si>
  <si>
    <t>GUGLIELMI</t>
  </si>
  <si>
    <t>TEAM BIKE COCIF.COM ASD</t>
  </si>
  <si>
    <t>H035604</t>
  </si>
  <si>
    <t>GIORGIO</t>
  </si>
  <si>
    <t>COLLINI</t>
  </si>
  <si>
    <t>H035429</t>
  </si>
  <si>
    <t>EDOARDO</t>
  </si>
  <si>
    <t>EROS</t>
  </si>
  <si>
    <t>MARIANO</t>
  </si>
  <si>
    <t>LARGHI</t>
  </si>
  <si>
    <t>A044352</t>
  </si>
  <si>
    <t>BUSSI</t>
  </si>
  <si>
    <t>A041272</t>
  </si>
  <si>
    <t>07Y1842</t>
  </si>
  <si>
    <t>BIGI</t>
  </si>
  <si>
    <t>MIRCO</t>
  </si>
  <si>
    <t>NISI</t>
  </si>
  <si>
    <t>BONFINI</t>
  </si>
  <si>
    <t>CIARROCCHI</t>
  </si>
  <si>
    <t>ASD ARES BIKE TEAM</t>
  </si>
  <si>
    <t>A019990</t>
  </si>
  <si>
    <t>09M0886</t>
  </si>
  <si>
    <t>ROSATI</t>
  </si>
  <si>
    <t>MONTI</t>
  </si>
  <si>
    <t>ASD TOSCO-ROMAGNOLA</t>
  </si>
  <si>
    <t>H100162</t>
  </si>
  <si>
    <t>MOSCA</t>
  </si>
  <si>
    <t>A060100</t>
  </si>
  <si>
    <t>PRINCIPI</t>
  </si>
  <si>
    <t>713760R</t>
  </si>
  <si>
    <t>LEONI</t>
  </si>
  <si>
    <t>GERMANO</t>
  </si>
  <si>
    <t>TEAM PASSION FAENTINA</t>
  </si>
  <si>
    <t>H710639</t>
  </si>
  <si>
    <t>A021274</t>
  </si>
  <si>
    <t>MURATORI</t>
  </si>
  <si>
    <t>ERIVAN</t>
  </si>
  <si>
    <t>A084372</t>
  </si>
  <si>
    <t>BACCI</t>
  </si>
  <si>
    <t>FABRIZI</t>
  </si>
  <si>
    <t>GC MELANIA</t>
  </si>
  <si>
    <t>09P0585</t>
  </si>
  <si>
    <t>PIERUCCI</t>
  </si>
  <si>
    <t>711556X</t>
  </si>
  <si>
    <t>SALVATORI</t>
  </si>
  <si>
    <t>836787M</t>
  </si>
  <si>
    <t>CENSORI</t>
  </si>
  <si>
    <t>ASD FUORISOGLIA</t>
  </si>
  <si>
    <t>A009435</t>
  </si>
  <si>
    <t>09L0822</t>
  </si>
  <si>
    <t>CACCHIANI</t>
  </si>
  <si>
    <t>RICHARD</t>
  </si>
  <si>
    <t>DARIO</t>
  </si>
  <si>
    <t>SANTOLINI</t>
  </si>
  <si>
    <t>A026169</t>
  </si>
  <si>
    <t>TABONI</t>
  </si>
  <si>
    <t>I040634</t>
  </si>
  <si>
    <t>CASONI</t>
  </si>
  <si>
    <t>VALERIO</t>
  </si>
  <si>
    <t>A021300</t>
  </si>
  <si>
    <t>ROSTI</t>
  </si>
  <si>
    <t>BIONDI</t>
  </si>
  <si>
    <t>896123G</t>
  </si>
  <si>
    <t>BENESSERE E SPORT SSD A RL</t>
  </si>
  <si>
    <t>H035703</t>
  </si>
  <si>
    <t>LODDI</t>
  </si>
  <si>
    <t>MICHAEL</t>
  </si>
  <si>
    <t>NICOLINI</t>
  </si>
  <si>
    <t>796851V</t>
  </si>
  <si>
    <t>LOVARI</t>
  </si>
  <si>
    <t>BERTI</t>
  </si>
  <si>
    <t>GIOMBETTI</t>
  </si>
  <si>
    <t>728311A</t>
  </si>
  <si>
    <t>TEAM BIKE LUNANO</t>
  </si>
  <si>
    <t>I040666</t>
  </si>
  <si>
    <t>RUFFINI</t>
  </si>
  <si>
    <t>A078644</t>
  </si>
  <si>
    <t>ALBERTO</t>
  </si>
  <si>
    <t>MOGAVERO</t>
  </si>
  <si>
    <t>FLAVIANO</t>
  </si>
  <si>
    <t>702280P</t>
  </si>
  <si>
    <t>BONINI</t>
  </si>
  <si>
    <t>PIERANGELO</t>
  </si>
  <si>
    <t>GUARNERI</t>
  </si>
  <si>
    <t>GIACHE'</t>
  </si>
  <si>
    <t>729886V</t>
  </si>
  <si>
    <t>RICEPUTI</t>
  </si>
  <si>
    <t>796855Z</t>
  </si>
  <si>
    <t>MARTINI</t>
  </si>
  <si>
    <t>GIAN CARLO</t>
  </si>
  <si>
    <t>A081219</t>
  </si>
  <si>
    <t>07M1823</t>
  </si>
  <si>
    <t>VAGNOLI</t>
  </si>
  <si>
    <t>728402F</t>
  </si>
  <si>
    <t>BARBERINI</t>
  </si>
  <si>
    <t>A063036</t>
  </si>
  <si>
    <t>SALVATORE</t>
  </si>
  <si>
    <t>FADINI</t>
  </si>
  <si>
    <t>MARIGNANI</t>
  </si>
  <si>
    <t>TESTA</t>
  </si>
  <si>
    <t>CATALANI</t>
  </si>
  <si>
    <t>915177Q</t>
  </si>
  <si>
    <t>09S0565</t>
  </si>
  <si>
    <t>NORCINI</t>
  </si>
  <si>
    <t>TIGLI</t>
  </si>
  <si>
    <t>LEONORI</t>
  </si>
  <si>
    <t>A019161</t>
  </si>
  <si>
    <t>FANTINI</t>
  </si>
  <si>
    <t>GIACOMETTI</t>
  </si>
  <si>
    <t>ASD MISTERRBICI FABRIANO</t>
  </si>
  <si>
    <t>I130168</t>
  </si>
  <si>
    <t>LUCIANO</t>
  </si>
  <si>
    <t>PARASSIANI</t>
  </si>
  <si>
    <t>LEPRI DI ROMAGNA</t>
  </si>
  <si>
    <t>H070388</t>
  </si>
  <si>
    <t>PIETRO</t>
  </si>
  <si>
    <t>MENGOZZI</t>
  </si>
  <si>
    <t>SANDRO</t>
  </si>
  <si>
    <t>TARABELLI</t>
  </si>
  <si>
    <t>PETRUCCIOLI</t>
  </si>
  <si>
    <t>ARNALDO</t>
  </si>
  <si>
    <t>GIACOMONI</t>
  </si>
  <si>
    <t>ASD BLACK RIDERS</t>
  </si>
  <si>
    <t>10PU060</t>
  </si>
  <si>
    <t>DELLABIANCIA</t>
  </si>
  <si>
    <t>A070176</t>
  </si>
  <si>
    <t>GRUPPO TNT</t>
  </si>
  <si>
    <t>H035569</t>
  </si>
  <si>
    <t>BATTILA</t>
  </si>
  <si>
    <t>PAOLUCCI</t>
  </si>
  <si>
    <t>ASD MEDINOX</t>
  </si>
  <si>
    <t>08FC026</t>
  </si>
  <si>
    <t>PASQUARELLA</t>
  </si>
  <si>
    <t>723265F</t>
  </si>
  <si>
    <t>GUERRINI</t>
  </si>
  <si>
    <t>BORRONI</t>
  </si>
  <si>
    <t>WILLIAM</t>
  </si>
  <si>
    <t>RICCIONI</t>
  </si>
  <si>
    <t>GC MATELICA</t>
  </si>
  <si>
    <t>716575X</t>
  </si>
  <si>
    <t>09T0438</t>
  </si>
  <si>
    <t>VIVI</t>
  </si>
  <si>
    <t>MALATESTA</t>
  </si>
  <si>
    <t>922241X</t>
  </si>
  <si>
    <t>BONAVITA</t>
  </si>
  <si>
    <t>ILARIO</t>
  </si>
  <si>
    <t>SPACCO ASD</t>
  </si>
  <si>
    <t>H030548</t>
  </si>
  <si>
    <t>PIAGNERELLI</t>
  </si>
  <si>
    <t>A047652</t>
  </si>
  <si>
    <t>TONVERONACHI</t>
  </si>
  <si>
    <t>MARILUNGO</t>
  </si>
  <si>
    <t>A051653</t>
  </si>
  <si>
    <t>OSCAR</t>
  </si>
  <si>
    <t>GS AVIS GUALDO TADINO</t>
  </si>
  <si>
    <t>10M0218</t>
  </si>
  <si>
    <t>BARTOLOZZI</t>
  </si>
  <si>
    <t>507740Q</t>
  </si>
  <si>
    <t>TELESCA</t>
  </si>
  <si>
    <t>L106017</t>
  </si>
  <si>
    <t>DAMIANO</t>
  </si>
  <si>
    <t>BELARDINELLI</t>
  </si>
  <si>
    <t>RODOLFO</t>
  </si>
  <si>
    <t>885195E</t>
  </si>
  <si>
    <t>ASC CICLI CLEMENTI</t>
  </si>
  <si>
    <t>10W0481</t>
  </si>
  <si>
    <t>CAMPANA</t>
  </si>
  <si>
    <t>857266F</t>
  </si>
  <si>
    <t>BECCI</t>
  </si>
  <si>
    <t>MORENO</t>
  </si>
  <si>
    <t>BIZZARRI</t>
  </si>
  <si>
    <t>A079607</t>
  </si>
  <si>
    <t>GOBBI</t>
  </si>
  <si>
    <t>CIUCCI</t>
  </si>
  <si>
    <t>CASELLI</t>
  </si>
  <si>
    <t>SABATUCCI</t>
  </si>
  <si>
    <t>892393K</t>
  </si>
  <si>
    <t>D'ANGELO</t>
  </si>
  <si>
    <t>LEARDINI</t>
  </si>
  <si>
    <t>ASD SBUBBIKERS</t>
  </si>
  <si>
    <t>A079779</t>
  </si>
  <si>
    <t>LUIGI</t>
  </si>
  <si>
    <t>GENTILUOMO</t>
  </si>
  <si>
    <t>A085814</t>
  </si>
  <si>
    <t>A074344</t>
  </si>
  <si>
    <t>PAPA</t>
  </si>
  <si>
    <t>A021865</t>
  </si>
  <si>
    <t>09Z0819</t>
  </si>
  <si>
    <t>MORONCI</t>
  </si>
  <si>
    <t>A076562</t>
  </si>
  <si>
    <t>BENVENUTI</t>
  </si>
  <si>
    <t>FREEDOM BIKE</t>
  </si>
  <si>
    <t>I040754</t>
  </si>
  <si>
    <t>PIANELLI</t>
  </si>
  <si>
    <t>800645P</t>
  </si>
  <si>
    <t>CANCELLIERI</t>
  </si>
  <si>
    <t>628784H</t>
  </si>
  <si>
    <t>CARLO</t>
  </si>
  <si>
    <t>GIOSUE'</t>
  </si>
  <si>
    <t>LANFRANCO</t>
  </si>
  <si>
    <t>947562S</t>
  </si>
  <si>
    <t>GASTALDI</t>
  </si>
  <si>
    <t>ELISA</t>
  </si>
  <si>
    <t>ORAZI</t>
  </si>
  <si>
    <t>797228D</t>
  </si>
  <si>
    <t>BRUNO</t>
  </si>
  <si>
    <t>BUCALA'</t>
  </si>
  <si>
    <t>MANUELE</t>
  </si>
  <si>
    <t>A034225</t>
  </si>
  <si>
    <t>GENTILI</t>
  </si>
  <si>
    <t>GIOVAGNOLI</t>
  </si>
  <si>
    <t>GC CARPEGNA AVIS ALTO MONTEFELTRO</t>
  </si>
  <si>
    <t>10PU043</t>
  </si>
  <si>
    <t>ACCIAI</t>
  </si>
  <si>
    <t>999059A</t>
  </si>
  <si>
    <t>TOSI</t>
  </si>
  <si>
    <t>PERONI</t>
  </si>
  <si>
    <t>A017922</t>
  </si>
  <si>
    <t>MORLINO</t>
  </si>
  <si>
    <t>CESARE</t>
  </si>
  <si>
    <t>A019133</t>
  </si>
  <si>
    <t>FREGNANI</t>
  </si>
  <si>
    <t>PLENZICH</t>
  </si>
  <si>
    <t>REMILIANO</t>
  </si>
  <si>
    <t>A011400</t>
  </si>
  <si>
    <t>ROMANI</t>
  </si>
  <si>
    <t>OLFER</t>
  </si>
  <si>
    <t>713948A</t>
  </si>
  <si>
    <t>SALIS</t>
  </si>
  <si>
    <t>948106B</t>
  </si>
  <si>
    <t>MIGANI</t>
  </si>
  <si>
    <t>DENIS</t>
  </si>
  <si>
    <t>180 BPM</t>
  </si>
  <si>
    <t>H030745</t>
  </si>
  <si>
    <t>SCALPELLI</t>
  </si>
  <si>
    <t>988138T</t>
  </si>
  <si>
    <t>ZAVOLI</t>
  </si>
  <si>
    <t>WALTER</t>
  </si>
  <si>
    <t>A050685</t>
  </si>
  <si>
    <t>MASSARI</t>
  </si>
  <si>
    <t>SASDELLI</t>
  </si>
  <si>
    <t>H010706</t>
  </si>
  <si>
    <t>SAVELLI</t>
  </si>
  <si>
    <t>FRESCHI</t>
  </si>
  <si>
    <t>SCHIAROLI</t>
  </si>
  <si>
    <t>I050191</t>
  </si>
  <si>
    <t>ROSSETTI</t>
  </si>
  <si>
    <t>DIEGO</t>
  </si>
  <si>
    <t>951670N</t>
  </si>
  <si>
    <t>VERONESI</t>
  </si>
  <si>
    <t>DANIELA</t>
  </si>
  <si>
    <t>A021904</t>
  </si>
  <si>
    <t>MANGIALARDO</t>
  </si>
  <si>
    <t>VINICIO</t>
  </si>
  <si>
    <t>SIMONETTI</t>
  </si>
  <si>
    <t>VERDINI</t>
  </si>
  <si>
    <t>D'ALTRI</t>
  </si>
  <si>
    <t>LORIS</t>
  </si>
  <si>
    <t>MTB CESENA</t>
  </si>
  <si>
    <t>08FC007</t>
  </si>
  <si>
    <t>A077382</t>
  </si>
  <si>
    <t>VENTURI</t>
  </si>
  <si>
    <t>CORINALDESI</t>
  </si>
  <si>
    <t>ASD RUOTA LIBERA MOIE</t>
  </si>
  <si>
    <t>I100175</t>
  </si>
  <si>
    <t>RENZO</t>
  </si>
  <si>
    <t>VANZINI</t>
  </si>
  <si>
    <t>RUDI</t>
  </si>
  <si>
    <t>ANTINORI</t>
  </si>
  <si>
    <t>GREGORI</t>
  </si>
  <si>
    <t>COMERO BIKE</t>
  </si>
  <si>
    <t>08FC027</t>
  </si>
  <si>
    <t>OLIVI</t>
  </si>
  <si>
    <t>858920C</t>
  </si>
  <si>
    <t>CARLONI</t>
  </si>
  <si>
    <t>10MC037</t>
  </si>
  <si>
    <t>ANTONELLI</t>
  </si>
  <si>
    <t>729043A</t>
  </si>
  <si>
    <t>BAD SKULL ASD</t>
  </si>
  <si>
    <t>07X1841</t>
  </si>
  <si>
    <t>MINIELLO</t>
  </si>
  <si>
    <t>LEO</t>
  </si>
  <si>
    <t>ROWA TEAM</t>
  </si>
  <si>
    <t>08RN049</t>
  </si>
  <si>
    <t>VIRGINIA BIKE MACERATA</t>
  </si>
  <si>
    <t>10MC021</t>
  </si>
  <si>
    <t>NUCCIARELLI</t>
  </si>
  <si>
    <t>A003810</t>
  </si>
  <si>
    <t>BINI</t>
  </si>
  <si>
    <t>GUSTATREVI MTB</t>
  </si>
  <si>
    <t>L110336</t>
  </si>
  <si>
    <t>CAMPANINI</t>
  </si>
  <si>
    <t>CICLI NERI TEAM</t>
  </si>
  <si>
    <t>H035732</t>
  </si>
  <si>
    <t>A076924</t>
  </si>
  <si>
    <t>BRUFANI</t>
  </si>
  <si>
    <t>A026089</t>
  </si>
  <si>
    <t>SILVESTRI</t>
  </si>
  <si>
    <t>ANDREOLI</t>
  </si>
  <si>
    <t>949255Q</t>
  </si>
  <si>
    <t>DI PASQUALE</t>
  </si>
  <si>
    <t>703779X</t>
  </si>
  <si>
    <t>PARA</t>
  </si>
  <si>
    <t>GIAMPIERO</t>
  </si>
  <si>
    <t>PISANI</t>
  </si>
  <si>
    <t>CASADEI</t>
  </si>
  <si>
    <t>ATTILIO</t>
  </si>
  <si>
    <t>DANILO</t>
  </si>
  <si>
    <t>GORRIERI</t>
  </si>
  <si>
    <t>08RN004</t>
  </si>
  <si>
    <t>A017586</t>
  </si>
  <si>
    <t>PAESANI</t>
  </si>
  <si>
    <t>835740G</t>
  </si>
  <si>
    <t>GARATTONI</t>
  </si>
  <si>
    <t>A084367</t>
  </si>
  <si>
    <t>531715J</t>
  </si>
  <si>
    <t>RAFFAELE</t>
  </si>
  <si>
    <t>PIERPAOLI</t>
  </si>
  <si>
    <t>706776P</t>
  </si>
  <si>
    <t>AGOSTINELLI</t>
  </si>
  <si>
    <t>SERRANI</t>
  </si>
  <si>
    <t>SQUEO</t>
  </si>
  <si>
    <t>A047656</t>
  </si>
  <si>
    <t>UISP</t>
  </si>
  <si>
    <t>STEFANELLI</t>
  </si>
  <si>
    <t>791589S</t>
  </si>
  <si>
    <t>MACCHEROZZI</t>
  </si>
  <si>
    <t>MARTA</t>
  </si>
  <si>
    <t>BALDININI</t>
  </si>
  <si>
    <t>GAMBELLI</t>
  </si>
  <si>
    <t>891546K</t>
  </si>
  <si>
    <t>NICOLO'</t>
  </si>
  <si>
    <t>MANDOLESI</t>
  </si>
  <si>
    <t>GUAGNELI</t>
  </si>
  <si>
    <t>A080541</t>
  </si>
  <si>
    <t>A040389</t>
  </si>
  <si>
    <t>SUPERBIKE TEAM</t>
  </si>
  <si>
    <t>09Y0801</t>
  </si>
  <si>
    <t>GAMBELLA</t>
  </si>
  <si>
    <t>A085808</t>
  </si>
  <si>
    <t>BALDONI</t>
  </si>
  <si>
    <t>A085805</t>
  </si>
  <si>
    <t>BELLAGAMBA</t>
  </si>
  <si>
    <t>PAOLA</t>
  </si>
  <si>
    <t>GIAMPAOLO</t>
  </si>
  <si>
    <t>RAVAIOLI</t>
  </si>
  <si>
    <t>BORDONI</t>
  </si>
  <si>
    <t>BISSIONI</t>
  </si>
  <si>
    <t>TEAM TORPEDO BIKE</t>
  </si>
  <si>
    <t>H035524</t>
  </si>
  <si>
    <t>VALLESE</t>
  </si>
  <si>
    <t>A087641</t>
  </si>
  <si>
    <t>CAVINA</t>
  </si>
  <si>
    <t>GIAMBATTISTA</t>
  </si>
  <si>
    <t>H010258</t>
  </si>
  <si>
    <t>ROBERTA</t>
  </si>
  <si>
    <t>AGNOLETTI</t>
  </si>
  <si>
    <t>PIERPAOLO</t>
  </si>
  <si>
    <t>CALISE</t>
  </si>
  <si>
    <t>BARBAROSSA</t>
  </si>
  <si>
    <t>A017528</t>
  </si>
  <si>
    <t>SPITONI</t>
  </si>
  <si>
    <t>725329H</t>
  </si>
  <si>
    <t>ANTIMO</t>
  </si>
  <si>
    <t>ZEFFERINO</t>
  </si>
  <si>
    <t>A030763</t>
  </si>
  <si>
    <t>09G0809</t>
  </si>
  <si>
    <t>TALOZZI</t>
  </si>
  <si>
    <t>A027654</t>
  </si>
  <si>
    <t>VIRGILI</t>
  </si>
  <si>
    <t>GIACONI</t>
  </si>
  <si>
    <t>TAVELLI</t>
  </si>
  <si>
    <t>PRATI</t>
  </si>
  <si>
    <t>MONETA</t>
  </si>
  <si>
    <t>A005105</t>
  </si>
  <si>
    <t>MAGNANI</t>
  </si>
  <si>
    <t>A039348</t>
  </si>
  <si>
    <t>TORCIANTI</t>
  </si>
  <si>
    <t>FERRIERO</t>
  </si>
  <si>
    <t>CRISTIAN</t>
  </si>
  <si>
    <t>FRANCI</t>
  </si>
  <si>
    <t>GIANNINI</t>
  </si>
  <si>
    <t>GIANPAOLO</t>
  </si>
  <si>
    <t>950048R</t>
  </si>
  <si>
    <t>MARCHETTI</t>
  </si>
  <si>
    <t>A075598</t>
  </si>
  <si>
    <t>MIGLIORINI</t>
  </si>
  <si>
    <t>A014369</t>
  </si>
  <si>
    <t>MINISGALLO</t>
  </si>
  <si>
    <t>A049376</t>
  </si>
  <si>
    <t>RIALTI</t>
  </si>
  <si>
    <t>A023028</t>
  </si>
  <si>
    <t>STELLA</t>
  </si>
  <si>
    <t>713692S</t>
  </si>
  <si>
    <t>A024613</t>
  </si>
  <si>
    <t>CALBI</t>
  </si>
  <si>
    <t>AT-11705526</t>
  </si>
  <si>
    <t>H035385</t>
  </si>
  <si>
    <t>BOCCHINI</t>
  </si>
  <si>
    <t>AT11704709</t>
  </si>
  <si>
    <t>SC VELOCIRAPTOR</t>
  </si>
  <si>
    <t>H710325</t>
  </si>
  <si>
    <t>GESSI</t>
  </si>
  <si>
    <t>AT-15202101</t>
  </si>
  <si>
    <t>CESARINI</t>
  </si>
  <si>
    <t>CECCAROLI</t>
  </si>
  <si>
    <t>AT-15202081</t>
  </si>
  <si>
    <t>NIKOLAS</t>
  </si>
  <si>
    <t>RUTIGLIANO</t>
  </si>
  <si>
    <t>AT-15202097</t>
  </si>
  <si>
    <t>GARUFFI</t>
  </si>
  <si>
    <t>DIFILIPPO</t>
  </si>
  <si>
    <t>PIERGIORGIO</t>
  </si>
  <si>
    <t>AT-15202084</t>
  </si>
  <si>
    <t>CLEMENTI</t>
  </si>
  <si>
    <t>AT-15202550</t>
  </si>
  <si>
    <t>BORGHESI</t>
  </si>
  <si>
    <t>AT-15202215</t>
  </si>
  <si>
    <t>RIGANELLI</t>
  </si>
  <si>
    <t>713263B</t>
  </si>
  <si>
    <t>BRUNETTI</t>
  </si>
  <si>
    <t>VANNINI</t>
  </si>
  <si>
    <t>CONSANI</t>
  </si>
  <si>
    <t>PARENTELLI</t>
  </si>
  <si>
    <t>AT-11705413</t>
  </si>
  <si>
    <t>HOBBY BIKE CLUB MTB</t>
  </si>
  <si>
    <t>H035146</t>
  </si>
  <si>
    <t>BIANCHETTI</t>
  </si>
  <si>
    <t>399542H</t>
  </si>
  <si>
    <t>GAGLIARDINI</t>
  </si>
  <si>
    <t>A019154</t>
  </si>
  <si>
    <t>ALESSANDRINI</t>
  </si>
  <si>
    <t>946811K</t>
  </si>
  <si>
    <t>SPAGHETTI</t>
  </si>
  <si>
    <t>A079574</t>
  </si>
  <si>
    <t>PETRUCCI</t>
  </si>
  <si>
    <t>A079580</t>
  </si>
  <si>
    <t>SORCI</t>
  </si>
  <si>
    <t>A083978</t>
  </si>
  <si>
    <t>COSTANTINI</t>
  </si>
  <si>
    <t>920856S</t>
  </si>
  <si>
    <t>A058879</t>
  </si>
  <si>
    <t>GIULIANELLI</t>
  </si>
  <si>
    <t>OTELLO</t>
  </si>
  <si>
    <t>855713V</t>
  </si>
  <si>
    <t>GIORGINI</t>
  </si>
  <si>
    <t>949549P</t>
  </si>
  <si>
    <t>MARINO</t>
  </si>
  <si>
    <t>ANDREUCCI</t>
  </si>
  <si>
    <t>GRAZIANI</t>
  </si>
  <si>
    <t>LUSINI</t>
  </si>
  <si>
    <t>CIAMPINI</t>
  </si>
  <si>
    <t>LAGONEGRO</t>
  </si>
  <si>
    <t>MAGNINI</t>
  </si>
  <si>
    <t>SESTINI</t>
  </si>
  <si>
    <t>TANCI</t>
  </si>
  <si>
    <t>LUCCHETTI</t>
  </si>
  <si>
    <t>A019904</t>
  </si>
  <si>
    <t>AURELIANO</t>
  </si>
  <si>
    <t>959606K</t>
  </si>
  <si>
    <t>LAMASSA</t>
  </si>
  <si>
    <t>GIOVAN GIACOMO</t>
  </si>
  <si>
    <t>A089377</t>
  </si>
  <si>
    <t>837191H</t>
  </si>
  <si>
    <t>PELONI</t>
  </si>
  <si>
    <t>711553U</t>
  </si>
  <si>
    <t>PERANZONI</t>
  </si>
  <si>
    <t>595603U</t>
  </si>
  <si>
    <t>RAIMONDI</t>
  </si>
  <si>
    <t>GIOVANNI FILIPPO</t>
  </si>
  <si>
    <t>723525L</t>
  </si>
  <si>
    <t>ASD CUCCO IN BIKE</t>
  </si>
  <si>
    <t>10P0809</t>
  </si>
  <si>
    <t>CAPPONI</t>
  </si>
  <si>
    <t>BUCCI</t>
  </si>
  <si>
    <t>729955H</t>
  </si>
  <si>
    <t>BERTOLINO</t>
  </si>
  <si>
    <t>729273M</t>
  </si>
  <si>
    <t>GALLINUCCI</t>
  </si>
  <si>
    <t>A017583</t>
  </si>
  <si>
    <t>CANGINI</t>
  </si>
  <si>
    <t>A079169</t>
  </si>
  <si>
    <t>AS TARTANA BIKE</t>
  </si>
  <si>
    <t>07N1700</t>
  </si>
  <si>
    <t>FAGGIOLINI</t>
  </si>
  <si>
    <t>898638E</t>
  </si>
  <si>
    <t>FIAMMENGHI FLAMIGNI</t>
  </si>
  <si>
    <t>898615X</t>
  </si>
  <si>
    <t>MTB Y2K PORTO RECANATI</t>
  </si>
  <si>
    <t>09Y0571</t>
  </si>
  <si>
    <t>VITTORI</t>
  </si>
  <si>
    <t>A042604</t>
  </si>
  <si>
    <t>ASD ROYAL BIKE</t>
  </si>
  <si>
    <t>09M0894</t>
  </si>
  <si>
    <t>SCHWIBBERT</t>
  </si>
  <si>
    <t>AT-11704790</t>
  </si>
  <si>
    <t>PACCIARINI</t>
  </si>
  <si>
    <t>A077453</t>
  </si>
  <si>
    <t>ROSSANO</t>
  </si>
  <si>
    <t>CIRILLI</t>
  </si>
  <si>
    <t>GIANPIERO</t>
  </si>
  <si>
    <t>GALASSO</t>
  </si>
  <si>
    <t>MANFREDI</t>
  </si>
  <si>
    <t>GRAZIANO</t>
  </si>
  <si>
    <t>MARIANI</t>
  </si>
  <si>
    <t>VENANZIO</t>
  </si>
  <si>
    <t>SERGIO</t>
  </si>
  <si>
    <t>MORRESI</t>
  </si>
  <si>
    <t>796328G</t>
  </si>
  <si>
    <t>BRACACCINI</t>
  </si>
  <si>
    <t>713950G</t>
  </si>
  <si>
    <t>GIACHETTA</t>
  </si>
  <si>
    <t>GIORGIO MARIA</t>
  </si>
  <si>
    <t>A049554</t>
  </si>
  <si>
    <t>CARNEVALI</t>
  </si>
  <si>
    <t>TEAM BOTA CESENATICO</t>
  </si>
  <si>
    <t>ZAMAGNI</t>
  </si>
  <si>
    <t>MARINI</t>
  </si>
  <si>
    <t>MORI</t>
  </si>
  <si>
    <t>GIORDANI</t>
  </si>
  <si>
    <t>MASTRINI</t>
  </si>
  <si>
    <t>ROMITI</t>
  </si>
  <si>
    <t>PIER LUIGI</t>
  </si>
  <si>
    <t>PELLICCIONI</t>
  </si>
  <si>
    <t>SCARCHINI</t>
  </si>
  <si>
    <t>MARIOTTI</t>
  </si>
  <si>
    <t>ASD GF RACING</t>
  </si>
  <si>
    <t>10MC026</t>
  </si>
  <si>
    <t>ZEPPILLI</t>
  </si>
  <si>
    <t>A092082</t>
  </si>
  <si>
    <t>FINI</t>
  </si>
  <si>
    <t>08RN054</t>
  </si>
  <si>
    <t>BASTIANELLI</t>
  </si>
  <si>
    <t>FOSCHI</t>
  </si>
  <si>
    <t>DI PARDO</t>
  </si>
  <si>
    <t>ADRIANO</t>
  </si>
  <si>
    <t>SAN MARINO MTB TEAM</t>
  </si>
  <si>
    <t>20SM004</t>
  </si>
  <si>
    <t>BALDETTI</t>
  </si>
  <si>
    <t>BERARDI</t>
  </si>
  <si>
    <t>A018375</t>
  </si>
  <si>
    <t>SILVANO</t>
  </si>
  <si>
    <t>SIBILIO</t>
  </si>
  <si>
    <t>EPPEDALA NORCIA</t>
  </si>
  <si>
    <t>ERNESTO</t>
  </si>
  <si>
    <t>FONTANA</t>
  </si>
  <si>
    <t>ACHILLI</t>
  </si>
  <si>
    <t>ASD POLISPORTIVA BELMONTESE</t>
  </si>
  <si>
    <t>I200700</t>
  </si>
  <si>
    <t>DEL MASTRO</t>
  </si>
  <si>
    <t>A077383</t>
  </si>
  <si>
    <t>BOSSI</t>
  </si>
  <si>
    <t>CAPPELLETTI</t>
  </si>
  <si>
    <t>PETROLATI</t>
  </si>
  <si>
    <t>913885D</t>
  </si>
  <si>
    <t>11P2875</t>
  </si>
  <si>
    <t>ROMANO</t>
  </si>
  <si>
    <t>LIMONI</t>
  </si>
  <si>
    <t>798193U</t>
  </si>
  <si>
    <t>MARZIANO</t>
  </si>
  <si>
    <t>FAUSTO</t>
  </si>
  <si>
    <t>A046133</t>
  </si>
  <si>
    <t>PROSPERI</t>
  </si>
  <si>
    <t>ANCARANI</t>
  </si>
  <si>
    <t>SACCHETTI</t>
  </si>
  <si>
    <t>CRUSCANTI</t>
  </si>
  <si>
    <t>LEONELLO</t>
  </si>
  <si>
    <t>RENZONI</t>
  </si>
  <si>
    <t>SARTI</t>
  </si>
  <si>
    <t>FUSINI</t>
  </si>
  <si>
    <t>MARCELLI</t>
  </si>
  <si>
    <t>A074348</t>
  </si>
  <si>
    <t>GAVAGNI</t>
  </si>
  <si>
    <t>REMO</t>
  </si>
  <si>
    <t>LUIGINO</t>
  </si>
  <si>
    <t>BIAGIOLI</t>
  </si>
  <si>
    <t>LORENZINI</t>
  </si>
  <si>
    <t>FRONTONI</t>
  </si>
  <si>
    <t>DANNY</t>
  </si>
  <si>
    <t>BERNARDI</t>
  </si>
  <si>
    <t>TEODORANI</t>
  </si>
  <si>
    <t>GAETANO</t>
  </si>
  <si>
    <t>LEONARDI</t>
  </si>
  <si>
    <t>ENZO</t>
  </si>
  <si>
    <t>MAZZOTTI</t>
  </si>
  <si>
    <t>PACI</t>
  </si>
  <si>
    <t>EUGENIO</t>
  </si>
  <si>
    <t>SELVA</t>
  </si>
  <si>
    <t>PARIDE</t>
  </si>
  <si>
    <t>RENZI</t>
  </si>
  <si>
    <t>ROCCHI</t>
  </si>
  <si>
    <t>LUCIA</t>
  </si>
  <si>
    <t>MARCATELLI</t>
  </si>
  <si>
    <t>BERTINI</t>
  </si>
  <si>
    <t>TEAM ZANETTI ASD</t>
  </si>
  <si>
    <t>GIAN PIERO</t>
  </si>
  <si>
    <t>SIRO</t>
  </si>
  <si>
    <t>SIMONA</t>
  </si>
  <si>
    <t>RE</t>
  </si>
  <si>
    <t>RIGHI</t>
  </si>
  <si>
    <t>BABINI</t>
  </si>
  <si>
    <t>CASALBONI</t>
  </si>
  <si>
    <t>DINO</t>
  </si>
  <si>
    <t>PATRIZIA</t>
  </si>
  <si>
    <t>RISI</t>
  </si>
  <si>
    <t>ABBONDANZA</t>
  </si>
  <si>
    <t>SUCCI</t>
  </si>
  <si>
    <t>MARINA</t>
  </si>
  <si>
    <t>ASD D'ASCENZO BIKE</t>
  </si>
  <si>
    <t>12J0659</t>
  </si>
  <si>
    <t>VITTORIO</t>
  </si>
  <si>
    <t>A009401</t>
  </si>
  <si>
    <t>GS CASTELTROSINO SUPERBIKE</t>
  </si>
  <si>
    <t>09N0584</t>
  </si>
  <si>
    <t>POLI</t>
  </si>
  <si>
    <t>901979F</t>
  </si>
  <si>
    <t>VALENTE</t>
  </si>
  <si>
    <t>A054190</t>
  </si>
  <si>
    <t>CAMPANARI</t>
  </si>
  <si>
    <t>ANGELA</t>
  </si>
  <si>
    <t>855944V</t>
  </si>
  <si>
    <t>997599K</t>
  </si>
  <si>
    <t>PIACENTINI</t>
  </si>
  <si>
    <t>A018574</t>
  </si>
  <si>
    <t>ELMT</t>
  </si>
  <si>
    <t>MACCALLINI</t>
  </si>
  <si>
    <t>726283V</t>
  </si>
  <si>
    <t>ASD COLLARMELE MTB</t>
  </si>
  <si>
    <t>12G1097</t>
  </si>
  <si>
    <t>SGAMMOTTA</t>
  </si>
  <si>
    <t>912886D</t>
  </si>
  <si>
    <t>JUN</t>
  </si>
  <si>
    <t>PARILLO</t>
  </si>
  <si>
    <t>NO TESSERA</t>
  </si>
  <si>
    <t>CUBULTERIA WORLD BIKE STORE</t>
  </si>
  <si>
    <t>13A1923</t>
  </si>
  <si>
    <t>RICCIARDI</t>
  </si>
  <si>
    <t>ANTOGNINI</t>
  </si>
  <si>
    <t>704664M</t>
  </si>
  <si>
    <t>ARINGOLO</t>
  </si>
  <si>
    <t>846672B</t>
  </si>
  <si>
    <t>CATALDI</t>
  </si>
  <si>
    <t>827233Q</t>
  </si>
  <si>
    <t>GIULIETTI</t>
  </si>
  <si>
    <t>864142S</t>
  </si>
  <si>
    <t>A026281</t>
  </si>
  <si>
    <t>PIZZUTI</t>
  </si>
  <si>
    <t>POLONI</t>
  </si>
  <si>
    <t>826176N</t>
  </si>
  <si>
    <t>SEGANTINI</t>
  </si>
  <si>
    <t>841823N</t>
  </si>
  <si>
    <t>VIVANI</t>
  </si>
  <si>
    <t>894347W</t>
  </si>
  <si>
    <t>ASD GIULIODORI RENZO BIKE CLUB CAFE'</t>
  </si>
  <si>
    <t>A075600</t>
  </si>
  <si>
    <t>711548F</t>
  </si>
  <si>
    <t>AT-15202223</t>
  </si>
  <si>
    <t>AT-15202226</t>
  </si>
  <si>
    <t>AT-15202220</t>
  </si>
  <si>
    <t>AT-15202224</t>
  </si>
  <si>
    <t>AT-15202085</t>
  </si>
  <si>
    <t>AT-15202232</t>
  </si>
  <si>
    <t>MASSACCESI</t>
  </si>
  <si>
    <t>MONTECONERO BIKE</t>
  </si>
  <si>
    <t>AQUILI</t>
  </si>
  <si>
    <t>ASD TORMATIC PEDALE SETTEMPEDANO</t>
  </si>
  <si>
    <t>10MC019</t>
  </si>
  <si>
    <t>PASQUALINI</t>
  </si>
  <si>
    <t>907320C</t>
  </si>
  <si>
    <t>907309N</t>
  </si>
  <si>
    <t>FRASCARELLI</t>
  </si>
  <si>
    <t>CINZIA</t>
  </si>
  <si>
    <t>ASD MONTI AZZURRI</t>
  </si>
  <si>
    <t>10MC010</t>
  </si>
  <si>
    <t>MORICI</t>
  </si>
  <si>
    <t>802498T</t>
  </si>
  <si>
    <t>MAZZARINI</t>
  </si>
  <si>
    <t>SPADONI</t>
  </si>
  <si>
    <t>ELVIO</t>
  </si>
  <si>
    <t>873285T</t>
  </si>
  <si>
    <t>COMPAGNONI</t>
  </si>
  <si>
    <t>CERVELLINI</t>
  </si>
  <si>
    <t>A056511</t>
  </si>
  <si>
    <t>COMPAGNUCCI</t>
  </si>
  <si>
    <t>APOLLONI</t>
  </si>
  <si>
    <t>843188U</t>
  </si>
  <si>
    <t>SCORTECHINI</t>
  </si>
  <si>
    <t>A067896</t>
  </si>
  <si>
    <t>711551S</t>
  </si>
  <si>
    <t>PRANZETTI</t>
  </si>
  <si>
    <t>BARTOLUCCI</t>
  </si>
  <si>
    <t>951687U</t>
  </si>
  <si>
    <t>RAINERI</t>
  </si>
  <si>
    <t>A044745</t>
  </si>
  <si>
    <t>POLISPORTIVA ORATORIO BERNATE</t>
  </si>
  <si>
    <t>02Y3755</t>
  </si>
  <si>
    <t>PALLINI</t>
  </si>
  <si>
    <t>A076282</t>
  </si>
  <si>
    <t>ASD TEAM GO FAST</t>
  </si>
  <si>
    <t>SCORSETTI</t>
  </si>
  <si>
    <t>919779P</t>
  </si>
  <si>
    <t>POLISPORTIVA MADIGNANESE</t>
  </si>
  <si>
    <t>02R1223</t>
  </si>
  <si>
    <t>H030478</t>
  </si>
  <si>
    <t>SOLFRINI</t>
  </si>
  <si>
    <t>CANONICI</t>
  </si>
  <si>
    <t>VESPRINI</t>
  </si>
  <si>
    <t>IT1964-03-27</t>
  </si>
  <si>
    <t>ASD GC CAPODARCO</t>
  </si>
  <si>
    <t>09R0882</t>
  </si>
  <si>
    <t>ECLITTI</t>
  </si>
  <si>
    <t>ASD MTB GROUP TRITAKATENE</t>
  </si>
  <si>
    <t>I120092</t>
  </si>
  <si>
    <t>SUCCHIELLI</t>
  </si>
  <si>
    <t>A051400</t>
  </si>
  <si>
    <t>BAZZOCCHI</t>
  </si>
  <si>
    <t>BIASOLI</t>
  </si>
  <si>
    <t>TEAM FERRARA BIKE</t>
  </si>
  <si>
    <t>H021036</t>
  </si>
  <si>
    <t>DI LORENZO</t>
  </si>
  <si>
    <t>ACHILLE</t>
  </si>
  <si>
    <t>884486H</t>
  </si>
  <si>
    <t>ASD AK CYCLING TEAM</t>
  </si>
  <si>
    <t>12Q1141</t>
  </si>
  <si>
    <t>CIARMA</t>
  </si>
  <si>
    <t>ERPINIO</t>
  </si>
  <si>
    <t>A086055</t>
  </si>
  <si>
    <t>D'AGNESE</t>
  </si>
  <si>
    <t>A086548</t>
  </si>
  <si>
    <t>MALVESTUTO GRILLI</t>
  </si>
  <si>
    <t>A014811</t>
  </si>
  <si>
    <t>IEZZI</t>
  </si>
  <si>
    <t>A037634</t>
  </si>
  <si>
    <t>DI DONATO</t>
  </si>
  <si>
    <t>A051464</t>
  </si>
  <si>
    <t>VALLOSCURO</t>
  </si>
  <si>
    <t>ROCCO</t>
  </si>
  <si>
    <t>825132H</t>
  </si>
  <si>
    <t>PACE</t>
  </si>
  <si>
    <t>A025989</t>
  </si>
  <si>
    <t>A087285</t>
  </si>
  <si>
    <t>DEL GALLO</t>
  </si>
  <si>
    <t>725033L</t>
  </si>
  <si>
    <t>ULDERICO</t>
  </si>
  <si>
    <t>703774J</t>
  </si>
  <si>
    <t>725036P</t>
  </si>
  <si>
    <t>LANCIA</t>
  </si>
  <si>
    <t>703782B</t>
  </si>
  <si>
    <t>A050680</t>
  </si>
  <si>
    <t>MENECHINI</t>
  </si>
  <si>
    <t>837764W</t>
  </si>
  <si>
    <t>VECCHI</t>
  </si>
  <si>
    <t>840979M</t>
  </si>
  <si>
    <t>SCIABORDI</t>
  </si>
  <si>
    <t>889507T</t>
  </si>
  <si>
    <t>A084095</t>
  </si>
  <si>
    <t>GALA</t>
  </si>
  <si>
    <t>A071350</t>
  </si>
  <si>
    <t>BUTTAFUOCO</t>
  </si>
  <si>
    <t>PERSICOROSSI</t>
  </si>
  <si>
    <t>PAZZELLI</t>
  </si>
  <si>
    <t>CATANIA</t>
  </si>
  <si>
    <t>SANTO</t>
  </si>
  <si>
    <t>TROMBETTA</t>
  </si>
  <si>
    <t>RESCHINI</t>
  </si>
  <si>
    <t>BIKER IN LIBERTA'</t>
  </si>
  <si>
    <t>L120026</t>
  </si>
  <si>
    <t>BODELLINI</t>
  </si>
  <si>
    <t>ASD BLACK ROAD</t>
  </si>
  <si>
    <t>RAMPA</t>
  </si>
  <si>
    <t>949869Q</t>
  </si>
  <si>
    <t>BIKE TEAM MANDELLO</t>
  </si>
  <si>
    <t>02K2543</t>
  </si>
  <si>
    <t>TRIPOLINO</t>
  </si>
  <si>
    <t>TEAM K-ONE ASD</t>
  </si>
  <si>
    <t>H012191</t>
  </si>
  <si>
    <t>LA SPADA</t>
  </si>
  <si>
    <t>ANNA RITA</t>
  </si>
  <si>
    <t>AT-15202116</t>
  </si>
  <si>
    <t>MARRONE</t>
  </si>
  <si>
    <t>AT-11/05355-15/16</t>
  </si>
  <si>
    <t>CASANOVA</t>
  </si>
  <si>
    <t>AT-11705338-15/16</t>
  </si>
  <si>
    <t>AVEZZANO CYCLING TEAM</t>
  </si>
  <si>
    <t>12R0259</t>
  </si>
  <si>
    <t>PALMA</t>
  </si>
  <si>
    <t>SPINOZZI</t>
  </si>
  <si>
    <t>SAVINI</t>
  </si>
  <si>
    <t>CAPECCI</t>
  </si>
  <si>
    <t>CURZI</t>
  </si>
  <si>
    <t>DI SABATINO</t>
  </si>
  <si>
    <t>FIORAVANTI</t>
  </si>
  <si>
    <t>DI BERNARDINO</t>
  </si>
  <si>
    <t>CAIONI</t>
  </si>
  <si>
    <t>MATTIOLI</t>
  </si>
  <si>
    <t>DI MATTIA</t>
  </si>
  <si>
    <t>VAGNONI</t>
  </si>
  <si>
    <t>AZZARITI</t>
  </si>
  <si>
    <t>AUGUSTO</t>
  </si>
  <si>
    <t>A089611</t>
  </si>
  <si>
    <t>A089617</t>
  </si>
  <si>
    <t>A089500</t>
  </si>
  <si>
    <t>A089499</t>
  </si>
  <si>
    <t>TOMMARELLI</t>
  </si>
  <si>
    <t>A089619</t>
  </si>
  <si>
    <t>TULLI</t>
  </si>
  <si>
    <t>A089413</t>
  </si>
  <si>
    <t>GALLUZZO</t>
  </si>
  <si>
    <t>EASY BIKE CASTELNUOVO</t>
  </si>
  <si>
    <t>QUINTABA'</t>
  </si>
  <si>
    <t>AM40001</t>
  </si>
  <si>
    <t>ASD QUINTABIKERS</t>
  </si>
  <si>
    <t>10AN007</t>
  </si>
  <si>
    <t>AM40002</t>
  </si>
  <si>
    <t>AM40024</t>
  </si>
  <si>
    <t>RADONI</t>
  </si>
  <si>
    <t>AM40013</t>
  </si>
  <si>
    <t>QUARGNAL</t>
  </si>
  <si>
    <t>AM40005</t>
  </si>
  <si>
    <t>CELIANI</t>
  </si>
  <si>
    <t>AM40017</t>
  </si>
  <si>
    <t>MAZZIERI</t>
  </si>
  <si>
    <t>AM40021</t>
  </si>
  <si>
    <t>AFFRICANI</t>
  </si>
  <si>
    <t>FULVIO</t>
  </si>
  <si>
    <t>AM40020</t>
  </si>
  <si>
    <t>NAZZARELLI</t>
  </si>
  <si>
    <t>AM40003</t>
  </si>
  <si>
    <t>AM40027</t>
  </si>
  <si>
    <t>PEPA</t>
  </si>
  <si>
    <t>SEGHI</t>
  </si>
  <si>
    <t>AM40012</t>
  </si>
  <si>
    <t>GIORDANO</t>
  </si>
  <si>
    <t>AM40096</t>
  </si>
  <si>
    <t>CERIONI</t>
  </si>
  <si>
    <t>AM40091</t>
  </si>
  <si>
    <t>ROSSINI</t>
  </si>
  <si>
    <t>AM40090</t>
  </si>
  <si>
    <t>VOLPI</t>
  </si>
  <si>
    <t>A055722</t>
  </si>
  <si>
    <t>ALATI</t>
  </si>
  <si>
    <t>CICLO CLUB RECANATI</t>
  </si>
  <si>
    <t>10MC012</t>
  </si>
  <si>
    <t>APIS</t>
  </si>
  <si>
    <t>ABBRUCIATI</t>
  </si>
  <si>
    <t>CANTARINI</t>
  </si>
  <si>
    <t>ASD UC PORTO SANT ELPIDIO</t>
  </si>
  <si>
    <t>09G0858</t>
  </si>
  <si>
    <t>AM15440</t>
  </si>
  <si>
    <t>BELOTTI</t>
  </si>
  <si>
    <t>826190R</t>
  </si>
  <si>
    <t>TEAM ZETA</t>
  </si>
  <si>
    <t>02H3923</t>
  </si>
  <si>
    <t>TRONTI</t>
  </si>
  <si>
    <t>A057583</t>
  </si>
  <si>
    <t>ANDRIETTI</t>
  </si>
  <si>
    <t>MANOLO</t>
  </si>
  <si>
    <t>A051274</t>
  </si>
  <si>
    <t>PIERABELLA</t>
  </si>
  <si>
    <t>A051289</t>
  </si>
  <si>
    <t>874907U</t>
  </si>
  <si>
    <t>ASD CYCING TEAM FONTE COLLINA</t>
  </si>
  <si>
    <t>09W0807</t>
  </si>
  <si>
    <t>874903Y</t>
  </si>
  <si>
    <t>GIEGISPORT</t>
  </si>
  <si>
    <t>12E1123</t>
  </si>
  <si>
    <t>DE BERARDINIS</t>
  </si>
  <si>
    <t>AVANZATO</t>
  </si>
  <si>
    <t>ASD LA BIONDA OFFLAGA</t>
  </si>
  <si>
    <t>04BS071</t>
  </si>
  <si>
    <t>SANTORUM</t>
  </si>
  <si>
    <t>BERTEOTTI</t>
  </si>
  <si>
    <t>BERTONI</t>
  </si>
  <si>
    <t>PIERFRANCESCO</t>
  </si>
  <si>
    <t>GS SPORTISSIMO TOP LEVEL</t>
  </si>
  <si>
    <t>08MO005</t>
  </si>
  <si>
    <t>SIDERI</t>
  </si>
  <si>
    <t>ASD AMICI DELLO SPORT</t>
  </si>
  <si>
    <t>I109517</t>
  </si>
  <si>
    <t>SC PEDALE PAULLESE</t>
  </si>
  <si>
    <t>04MI022</t>
  </si>
  <si>
    <t>TIENGO</t>
  </si>
  <si>
    <t>A014195</t>
  </si>
  <si>
    <t>ASD GS PORTO VIRO</t>
  </si>
  <si>
    <t>03Q3063</t>
  </si>
  <si>
    <t>A014187</t>
  </si>
  <si>
    <t>DEGRANDIS</t>
  </si>
  <si>
    <t>A014077</t>
  </si>
  <si>
    <t>GAGLIOTI</t>
  </si>
  <si>
    <t>RAMPITEAM GIULIANOVA</t>
  </si>
  <si>
    <t>Q040153</t>
  </si>
  <si>
    <t>DANTE</t>
  </si>
  <si>
    <t>COLAGIACOMI</t>
  </si>
  <si>
    <t>GIAMPIETRO</t>
  </si>
  <si>
    <t>DE FLAVIIS</t>
  </si>
  <si>
    <t>DI GIAMPAOLO</t>
  </si>
  <si>
    <t>GRILLI</t>
  </si>
  <si>
    <t>MASTRILLI</t>
  </si>
  <si>
    <t>TERENZI</t>
  </si>
  <si>
    <t>DI SERAFINO</t>
  </si>
  <si>
    <t>DE ASCANIO</t>
  </si>
  <si>
    <t>CIAVARELLA</t>
  </si>
  <si>
    <t>STACCHIOTTI</t>
  </si>
  <si>
    <t>LEPRAI</t>
  </si>
  <si>
    <t>SOLA</t>
  </si>
  <si>
    <t>CIGARINI</t>
  </si>
  <si>
    <t>MEDICI</t>
  </si>
  <si>
    <t>ELICONA</t>
  </si>
  <si>
    <t>FERRETTI</t>
  </si>
  <si>
    <t>H040628</t>
  </si>
  <si>
    <t>VALARANI</t>
  </si>
  <si>
    <t>714087Q</t>
  </si>
  <si>
    <t>GEMINI TEAM ASD</t>
  </si>
  <si>
    <t>02Q3874</t>
  </si>
  <si>
    <t>ALESE</t>
  </si>
  <si>
    <t>979838F</t>
  </si>
  <si>
    <t>COICCHIO</t>
  </si>
  <si>
    <t>A1-06202937-15/16</t>
  </si>
  <si>
    <t>GIAMPIERI</t>
  </si>
  <si>
    <t>A055943</t>
  </si>
  <si>
    <t>BALEANI</t>
  </si>
  <si>
    <t>A089210</t>
  </si>
  <si>
    <t>CHIORRINI</t>
  </si>
  <si>
    <t>A089211</t>
  </si>
  <si>
    <t>877004Z</t>
  </si>
  <si>
    <t>DI SIPIO</t>
  </si>
  <si>
    <t>997802P</t>
  </si>
  <si>
    <t>MATELLICANI</t>
  </si>
  <si>
    <t>NARDINI</t>
  </si>
  <si>
    <t>A008507</t>
  </si>
  <si>
    <t>VIALE</t>
  </si>
  <si>
    <t>726714U</t>
  </si>
  <si>
    <t>ASD SAN BORTOLO</t>
  </si>
  <si>
    <t>03E2823</t>
  </si>
  <si>
    <t>BARTOLONI</t>
  </si>
  <si>
    <t>CIATTAGLIA</t>
  </si>
  <si>
    <t>GASPARINI</t>
  </si>
  <si>
    <t>ROSALINO</t>
  </si>
  <si>
    <t>A049409</t>
  </si>
  <si>
    <t>ASD MONTI GEMELLI BIKE</t>
  </si>
  <si>
    <t>12Q1157</t>
  </si>
  <si>
    <t>MALAVOLTA</t>
  </si>
  <si>
    <t>D'AVOLIO</t>
  </si>
  <si>
    <t>MACRI'</t>
  </si>
  <si>
    <t>ZEMELLA</t>
  </si>
  <si>
    <t>881315R</t>
  </si>
  <si>
    <t>ASD GRUPPO SPORTIVO ESERCITO</t>
  </si>
  <si>
    <t>11F2882</t>
  </si>
  <si>
    <t>SORICHETTI</t>
  </si>
  <si>
    <t>BELLISSIMO</t>
  </si>
  <si>
    <t>NUOVA PEDALE CIVITANOVESE</t>
  </si>
  <si>
    <t>10MC004</t>
  </si>
  <si>
    <t>GRAMACCINI</t>
  </si>
  <si>
    <t>POLIDORI</t>
  </si>
  <si>
    <t>TRABUCCO</t>
  </si>
  <si>
    <t>MICHELI</t>
  </si>
  <si>
    <t>PINTI</t>
  </si>
  <si>
    <t>NICOLARDI</t>
  </si>
  <si>
    <t>PASQUALE GIUSEPPE</t>
  </si>
  <si>
    <t>AT00401448</t>
  </si>
  <si>
    <t>MTB POMEZIA ASD</t>
  </si>
  <si>
    <t>TRINCHESE</t>
  </si>
  <si>
    <t>DIONINO</t>
  </si>
  <si>
    <t>GIAMMARIO</t>
  </si>
  <si>
    <t>SALENTO E-CYCLING ASD</t>
  </si>
  <si>
    <t>CAMPINI</t>
  </si>
  <si>
    <t>BUSCHITTARI</t>
  </si>
  <si>
    <t>CASCIANO</t>
  </si>
  <si>
    <t>ASD BIKE SHOCK TEAM</t>
  </si>
  <si>
    <t>12L1161</t>
  </si>
  <si>
    <t>OTTAVIANI</t>
  </si>
  <si>
    <t>445745A</t>
  </si>
  <si>
    <t>NOTECALO</t>
  </si>
  <si>
    <t>FLAMMINJ</t>
  </si>
  <si>
    <t>BIKE STORM ASD</t>
  </si>
  <si>
    <t>FALASCA</t>
  </si>
  <si>
    <t>961277A</t>
  </si>
  <si>
    <t>ASD MANIGA</t>
  </si>
  <si>
    <t>12W1202</t>
  </si>
  <si>
    <t>BERTOCCHI</t>
  </si>
  <si>
    <t>CORNACCHIA</t>
  </si>
  <si>
    <t>961303D</t>
  </si>
  <si>
    <t>CANDI</t>
  </si>
  <si>
    <t>MAIOTTI</t>
  </si>
  <si>
    <t>CICLO CLUB DERUTA CITTA' MAIOLICA</t>
  </si>
  <si>
    <t>10A0175</t>
  </si>
  <si>
    <t>PANNAIOLI</t>
  </si>
  <si>
    <t>ASD COTEKINO OFF ROAD</t>
  </si>
  <si>
    <t>H070199</t>
  </si>
  <si>
    <t>TROIANO</t>
  </si>
  <si>
    <t>ENRICO MARIA</t>
  </si>
  <si>
    <t>A062239</t>
  </si>
  <si>
    <t>PROTEK TEAM</t>
  </si>
  <si>
    <t>09N0425</t>
  </si>
  <si>
    <t>SCHILLACI</t>
  </si>
  <si>
    <t>ANTONINO</t>
  </si>
  <si>
    <t>A066808</t>
  </si>
  <si>
    <t>X-TEAM CARBONHUBO</t>
  </si>
  <si>
    <t>12P0894</t>
  </si>
  <si>
    <t>SILVANI</t>
  </si>
  <si>
    <t>A044965</t>
  </si>
  <si>
    <t>MASSUCCI</t>
  </si>
  <si>
    <t>ARCADIO</t>
  </si>
  <si>
    <t>A027148</t>
  </si>
  <si>
    <t>ASD VESTINA BIKE</t>
  </si>
  <si>
    <t>12R1075</t>
  </si>
  <si>
    <t>LELLI</t>
  </si>
  <si>
    <t>ASD FUORI DI SELLA</t>
  </si>
  <si>
    <t>BRUTTO</t>
  </si>
  <si>
    <t>992443R</t>
  </si>
  <si>
    <t>PAOLI</t>
  </si>
  <si>
    <t>LOSCHIAVO</t>
  </si>
  <si>
    <t>796852W</t>
  </si>
  <si>
    <t>MAIORANI</t>
  </si>
  <si>
    <t>VOLPE</t>
  </si>
  <si>
    <t>SILVESTRINI</t>
  </si>
  <si>
    <t>726706D</t>
  </si>
  <si>
    <t>PIGNOTTI</t>
  </si>
  <si>
    <t>CHIAROLLA</t>
  </si>
  <si>
    <t>RECCHIUTI</t>
  </si>
  <si>
    <t>EMIDIO</t>
  </si>
  <si>
    <t>DI DOMENICO</t>
  </si>
  <si>
    <t>ROMOLO MARCO</t>
  </si>
  <si>
    <t>A058282</t>
  </si>
  <si>
    <t>COVELLI</t>
  </si>
  <si>
    <t>MANGIARELLI</t>
  </si>
  <si>
    <t>A058581</t>
  </si>
  <si>
    <t>TOMASSINI</t>
  </si>
  <si>
    <t>BALDASSARRI</t>
  </si>
  <si>
    <t>VVF MACERATA</t>
  </si>
  <si>
    <t>ANSALONI</t>
  </si>
  <si>
    <t>MTB TURBOLENTI</t>
  </si>
  <si>
    <t>H040842</t>
  </si>
  <si>
    <t>BARBOLINI</t>
  </si>
  <si>
    <t>ASD TRIONO RACING TEAM</t>
  </si>
  <si>
    <t>10H0852</t>
  </si>
  <si>
    <t>PIMPOLARI</t>
  </si>
  <si>
    <t>PROIETTI</t>
  </si>
  <si>
    <t>977599W</t>
  </si>
  <si>
    <t>SABLONE</t>
  </si>
  <si>
    <t>LENARDON</t>
  </si>
  <si>
    <t>APD CIOCIARIA BIKE</t>
  </si>
  <si>
    <t>11L2721</t>
  </si>
  <si>
    <t>ALBERTO MARIA</t>
  </si>
  <si>
    <t>AT06302401</t>
  </si>
  <si>
    <t>ASD PASCOLI BIKE</t>
  </si>
  <si>
    <t>08FC060</t>
  </si>
  <si>
    <t>BIANCONI</t>
  </si>
  <si>
    <t>CAMELI</t>
  </si>
  <si>
    <t>CATALUCCI</t>
  </si>
  <si>
    <t>CROCI</t>
  </si>
  <si>
    <t>GIANGROSSI</t>
  </si>
  <si>
    <t>IACONI</t>
  </si>
  <si>
    <t>LIBERATI</t>
  </si>
  <si>
    <t>MALCANGI</t>
  </si>
  <si>
    <t>MASSETTI</t>
  </si>
  <si>
    <t>MERLI</t>
  </si>
  <si>
    <t>TONINO</t>
  </si>
  <si>
    <t>MICHETTONI</t>
  </si>
  <si>
    <t>ADAMO</t>
  </si>
  <si>
    <t>SBEI</t>
  </si>
  <si>
    <t>TADDEI</t>
  </si>
  <si>
    <t>CASTELLANO</t>
  </si>
  <si>
    <t>708321R</t>
  </si>
  <si>
    <t>ASD CICLI FATATO</t>
  </si>
  <si>
    <t>12RM028</t>
  </si>
  <si>
    <t>AM24547</t>
  </si>
  <si>
    <t>RIPALDI</t>
  </si>
  <si>
    <t>SICILIA</t>
  </si>
  <si>
    <t>A052638</t>
  </si>
  <si>
    <t>AS CICLISTI SORANI</t>
  </si>
  <si>
    <t>BONUCCHI</t>
  </si>
  <si>
    <t>708002N</t>
  </si>
  <si>
    <t>ASD CICLOTECH</t>
  </si>
  <si>
    <t>11P2843</t>
  </si>
  <si>
    <t>PATACCA</t>
  </si>
  <si>
    <t>A020277</t>
  </si>
  <si>
    <t>CAMPERIO</t>
  </si>
  <si>
    <t>DEL BIANCO</t>
  </si>
  <si>
    <t>CARLO ALBERTO</t>
  </si>
  <si>
    <t>919541Z</t>
  </si>
  <si>
    <t>MARCHEGIANI</t>
  </si>
  <si>
    <t>ASD IL BICICLO TEAM NEW LIMITS</t>
  </si>
  <si>
    <t>11Y2653</t>
  </si>
  <si>
    <t>A004018</t>
  </si>
  <si>
    <t>VERONA</t>
  </si>
  <si>
    <t>A004016</t>
  </si>
  <si>
    <t>MTB SCANNO</t>
  </si>
  <si>
    <t>12E0719</t>
  </si>
  <si>
    <t>DI GIANNANTONIO</t>
  </si>
  <si>
    <t>PIZZACALLA</t>
  </si>
  <si>
    <t>COSTANZO</t>
  </si>
  <si>
    <t>912801Q</t>
  </si>
  <si>
    <t>MAFALE</t>
  </si>
  <si>
    <t>AM37345</t>
  </si>
  <si>
    <t>ASD NW SPORT CICLI CONTE FANS BIKE</t>
  </si>
  <si>
    <t>11R2438</t>
  </si>
  <si>
    <t>MAGGIACOMO</t>
  </si>
  <si>
    <t>974075Y</t>
  </si>
  <si>
    <t>SARAGA</t>
  </si>
  <si>
    <t>SPINELLI</t>
  </si>
  <si>
    <t>863471T</t>
  </si>
  <si>
    <t>MERCANTI</t>
  </si>
  <si>
    <t>U3023508</t>
  </si>
  <si>
    <t>ASD FRACLA</t>
  </si>
  <si>
    <t>ASD BIKE FARM RACE TEAM</t>
  </si>
  <si>
    <t>11Y3108</t>
  </si>
  <si>
    <t>CASETTI</t>
  </si>
  <si>
    <t>CIAMBA</t>
  </si>
  <si>
    <t>A055341</t>
  </si>
  <si>
    <t>AT-00033837</t>
  </si>
  <si>
    <t>LARDIZZONE</t>
  </si>
  <si>
    <t>AT-00038424-15/16</t>
  </si>
  <si>
    <t>A055343</t>
  </si>
  <si>
    <t>ROMITO</t>
  </si>
  <si>
    <t>CAMPAIOLA</t>
  </si>
  <si>
    <t>D'ALOIA</t>
  </si>
  <si>
    <t>AT08101236</t>
  </si>
  <si>
    <t>DELLA ROCCA</t>
  </si>
  <si>
    <t>835193H</t>
  </si>
  <si>
    <t>GINOCCHIO</t>
  </si>
  <si>
    <t>13K1725</t>
  </si>
  <si>
    <t>LOMBARI</t>
  </si>
  <si>
    <t>PAGLIARO</t>
  </si>
  <si>
    <t>RICCIO</t>
  </si>
  <si>
    <t>A059403</t>
  </si>
  <si>
    <t>SAGGESE</t>
  </si>
  <si>
    <t>ZARLI</t>
  </si>
  <si>
    <t>TIBURZI</t>
  </si>
  <si>
    <t>AM23388</t>
  </si>
  <si>
    <t>DUE PONTI BIKE LAB</t>
  </si>
  <si>
    <t>AURELI</t>
  </si>
  <si>
    <t>666723H</t>
  </si>
  <si>
    <t>A028669</t>
  </si>
  <si>
    <t>BELLETTI</t>
  </si>
  <si>
    <t>CANNONE</t>
  </si>
  <si>
    <t>CIUFFA</t>
  </si>
  <si>
    <t>D'ALESSANDRO</t>
  </si>
  <si>
    <t>897426H</t>
  </si>
  <si>
    <t>FEI</t>
  </si>
  <si>
    <t>708211K</t>
  </si>
  <si>
    <t>970794E</t>
  </si>
  <si>
    <t>SORRENTINO</t>
  </si>
  <si>
    <t>952900F</t>
  </si>
  <si>
    <t>TARTARELLI</t>
  </si>
  <si>
    <t>PRD SPORT FACTORY TEAM</t>
  </si>
  <si>
    <t>11P2939</t>
  </si>
  <si>
    <t>TOPPI</t>
  </si>
  <si>
    <t>ZITELLI</t>
  </si>
  <si>
    <t>RICCETTI</t>
  </si>
  <si>
    <t>SC CENTRO BICI TEAM TERNI</t>
  </si>
  <si>
    <t>10J0766</t>
  </si>
  <si>
    <t>ANTIMI</t>
  </si>
  <si>
    <t>A021774</t>
  </si>
  <si>
    <t>BRANCHINELLI</t>
  </si>
  <si>
    <t>945714Y</t>
  </si>
  <si>
    <t>CASCIANELLI</t>
  </si>
  <si>
    <t>972714T</t>
  </si>
  <si>
    <t>CLAUDIA</t>
  </si>
  <si>
    <t>FAINA</t>
  </si>
  <si>
    <t>827992A</t>
  </si>
  <si>
    <t>FILISTINI</t>
  </si>
  <si>
    <t>851632Y</t>
  </si>
  <si>
    <t>A012369</t>
  </si>
  <si>
    <t>MASSARUCCI</t>
  </si>
  <si>
    <t>ERNELIO</t>
  </si>
  <si>
    <t>436940Z</t>
  </si>
  <si>
    <t>PITOTTI</t>
  </si>
  <si>
    <t>723280B</t>
  </si>
  <si>
    <t>SQUAZZINI</t>
  </si>
  <si>
    <t>GERMANA</t>
  </si>
  <si>
    <t>704331F</t>
  </si>
  <si>
    <t>TARANI</t>
  </si>
  <si>
    <t>828799H</t>
  </si>
  <si>
    <t>722803T</t>
  </si>
  <si>
    <t>VITI</t>
  </si>
  <si>
    <t>CALZOLARI</t>
  </si>
  <si>
    <t>A077580</t>
  </si>
  <si>
    <t>ASD CIVITA CICLISTICA</t>
  </si>
  <si>
    <t>ERAMO</t>
  </si>
  <si>
    <t>A077582</t>
  </si>
  <si>
    <t>BORIA</t>
  </si>
  <si>
    <t>A0889633</t>
  </si>
  <si>
    <t>984929Q</t>
  </si>
  <si>
    <t>CHITARRONI</t>
  </si>
  <si>
    <t>A002986</t>
  </si>
  <si>
    <t>NICOLETTI</t>
  </si>
  <si>
    <t>A055816</t>
  </si>
  <si>
    <t>DUCA</t>
  </si>
  <si>
    <t>A049317</t>
  </si>
  <si>
    <t>712665D</t>
  </si>
  <si>
    <t>928639C</t>
  </si>
  <si>
    <t>ZEPPONI</t>
  </si>
  <si>
    <t>A092073</t>
  </si>
  <si>
    <t>ASD CRAZY BIKE CAMERANO</t>
  </si>
  <si>
    <t>A018703</t>
  </si>
  <si>
    <t>TONTARELLI</t>
  </si>
  <si>
    <t>907692W</t>
  </si>
  <si>
    <t>BONIFAZI</t>
  </si>
  <si>
    <t>A047934</t>
  </si>
  <si>
    <t>CESETTI</t>
  </si>
  <si>
    <t>893428P</t>
  </si>
  <si>
    <t>ASD BIKERS NOCERA UMBRA</t>
  </si>
  <si>
    <t>10Y0835</t>
  </si>
  <si>
    <t>CUCCHIARINI</t>
  </si>
  <si>
    <t>RINALDO LUCA</t>
  </si>
  <si>
    <t>89336T</t>
  </si>
  <si>
    <t>CORVATTA</t>
  </si>
  <si>
    <t>ASD ENERGIA BARBARA</t>
  </si>
  <si>
    <t>I050325</t>
  </si>
  <si>
    <t>FIRST LOVE MATELICA</t>
  </si>
  <si>
    <t>10MC001</t>
  </si>
  <si>
    <t>A077521</t>
  </si>
  <si>
    <t>A089375</t>
  </si>
  <si>
    <t>A069478</t>
  </si>
  <si>
    <t>COPPARI</t>
  </si>
  <si>
    <t>A089372</t>
  </si>
  <si>
    <t>MASE'</t>
  </si>
  <si>
    <t>A022940</t>
  </si>
  <si>
    <t>ASD GC AVIS SASSOFERRATO</t>
  </si>
  <si>
    <t>10AN029</t>
  </si>
  <si>
    <t>MEDI</t>
  </si>
  <si>
    <t>IPPOLITI</t>
  </si>
  <si>
    <t>PADELLA</t>
  </si>
  <si>
    <t>BUATTI</t>
  </si>
  <si>
    <t>MEDEI</t>
  </si>
  <si>
    <t>AMORE BONAPASTA</t>
  </si>
  <si>
    <t>A076851</t>
  </si>
  <si>
    <t>MAGARELLI</t>
  </si>
  <si>
    <t>A017824</t>
  </si>
  <si>
    <t>PIERANTONI</t>
  </si>
  <si>
    <t>BALLINI</t>
  </si>
  <si>
    <t>966992M</t>
  </si>
  <si>
    <t>898718E</t>
  </si>
  <si>
    <t>CAPOTONDI</t>
  </si>
  <si>
    <t>PERSIGILLI</t>
  </si>
  <si>
    <t>ELOI</t>
  </si>
  <si>
    <t>A080614</t>
  </si>
  <si>
    <t>UGOLINI</t>
  </si>
  <si>
    <t>A022674</t>
  </si>
  <si>
    <t>ASD JUNP TEAM S. CROCE BIKE</t>
  </si>
  <si>
    <t>XXX0801</t>
  </si>
  <si>
    <t>LABARDI</t>
  </si>
  <si>
    <t>A024756</t>
  </si>
  <si>
    <t>CALVIGIONI</t>
  </si>
  <si>
    <t>CAPPARUCCINI</t>
  </si>
  <si>
    <t>A018496</t>
  </si>
  <si>
    <t>DILETTI</t>
  </si>
  <si>
    <t>861200N</t>
  </si>
  <si>
    <t>DOMIZI</t>
  </si>
  <si>
    <t>531225P</t>
  </si>
  <si>
    <t>SEGHINI</t>
  </si>
  <si>
    <t>857598V</t>
  </si>
  <si>
    <t>SABBATINI</t>
  </si>
  <si>
    <t>A000946</t>
  </si>
  <si>
    <t>VITALI</t>
  </si>
  <si>
    <t>955121Q</t>
  </si>
  <si>
    <t>PIRRO</t>
  </si>
  <si>
    <t>PACCAZZOCCO</t>
  </si>
  <si>
    <t>A085816</t>
  </si>
  <si>
    <t>CIURLANTI</t>
  </si>
  <si>
    <t>FIOCCHI</t>
  </si>
  <si>
    <t>801115R</t>
  </si>
  <si>
    <t>VIOLINI</t>
  </si>
  <si>
    <t>558142F</t>
  </si>
  <si>
    <t>790973D</t>
  </si>
  <si>
    <t>RUSTICHELLI</t>
  </si>
  <si>
    <t>DOMINO</t>
  </si>
  <si>
    <t>DEL BALZI</t>
  </si>
  <si>
    <t>A002085</t>
  </si>
  <si>
    <t>AMELI</t>
  </si>
  <si>
    <t>GERARDO</t>
  </si>
  <si>
    <t>799355N</t>
  </si>
  <si>
    <t>DI EMIDIO</t>
  </si>
  <si>
    <t>A031092</t>
  </si>
  <si>
    <t>A023511</t>
  </si>
  <si>
    <t>GIOBBI</t>
  </si>
  <si>
    <t>951219E</t>
  </si>
  <si>
    <t>VENTURA</t>
  </si>
  <si>
    <t>928702C</t>
  </si>
  <si>
    <t>GIULIANI</t>
  </si>
  <si>
    <t>SANCHEZ TORQUATI</t>
  </si>
  <si>
    <t>RODRIGO JAVIER</t>
  </si>
  <si>
    <t>721299G</t>
  </si>
  <si>
    <t>LUZI</t>
  </si>
  <si>
    <t>595080P</t>
  </si>
  <si>
    <t>SERGIACOMI</t>
  </si>
  <si>
    <t>709797Q</t>
  </si>
  <si>
    <t>CIPOLLINI</t>
  </si>
  <si>
    <t>ROMANDINI</t>
  </si>
  <si>
    <t>729350W</t>
  </si>
  <si>
    <t>CARBONI</t>
  </si>
  <si>
    <t>ANNIBALE</t>
  </si>
  <si>
    <t>DI MICHELE</t>
  </si>
  <si>
    <t>DONGIOVANNI</t>
  </si>
  <si>
    <t>888076U</t>
  </si>
  <si>
    <t>ISIDORI</t>
  </si>
  <si>
    <t>ASD FOLGORE BIKE TEAM</t>
  </si>
  <si>
    <t>XXX0550</t>
  </si>
  <si>
    <t>A056326</t>
  </si>
  <si>
    <t>MAROZZI</t>
  </si>
  <si>
    <t>906348K</t>
  </si>
  <si>
    <t>906155S</t>
  </si>
  <si>
    <t>MANUELA</t>
  </si>
  <si>
    <t>FILIPPETTI</t>
  </si>
  <si>
    <t>CECCACCI</t>
  </si>
  <si>
    <t>FRANCESCO MARIO</t>
  </si>
  <si>
    <t>MENGHINI</t>
  </si>
  <si>
    <t>A018597</t>
  </si>
  <si>
    <t>FRANCESCHINI</t>
  </si>
  <si>
    <t>923689S</t>
  </si>
  <si>
    <t>IDROMARCHE TEAM ASD</t>
  </si>
  <si>
    <t>XX5487</t>
  </si>
  <si>
    <t>GIARELLI</t>
  </si>
  <si>
    <t>DRUPJ</t>
  </si>
  <si>
    <t>SIMONELLI</t>
  </si>
  <si>
    <t>CUTINI CALISTI</t>
  </si>
  <si>
    <t>ANGELINI</t>
  </si>
  <si>
    <t>729270W</t>
  </si>
  <si>
    <t>GALOSI</t>
  </si>
  <si>
    <t>A052757</t>
  </si>
  <si>
    <t>968929F</t>
  </si>
  <si>
    <t>TOMMASI</t>
  </si>
  <si>
    <t>838248J</t>
  </si>
  <si>
    <t>CENTRO ITALIA BIKE MONTANINI</t>
  </si>
  <si>
    <t>11V1809</t>
  </si>
  <si>
    <t>ASD BIKE CLUB CAFFE'</t>
  </si>
  <si>
    <t>09X0904</t>
  </si>
  <si>
    <t>GRIMALDI</t>
  </si>
  <si>
    <t>AM40010</t>
  </si>
  <si>
    <t>AM40009</t>
  </si>
  <si>
    <t>PRIORI</t>
  </si>
  <si>
    <t>AM40026</t>
  </si>
  <si>
    <t>AM40014</t>
  </si>
  <si>
    <t>ESPOSITO</t>
  </si>
  <si>
    <t>AM40184</t>
  </si>
  <si>
    <t>STARNI</t>
  </si>
  <si>
    <t>MTB CAI VIPITENO</t>
  </si>
  <si>
    <t>BARBARI</t>
  </si>
  <si>
    <t>COLA</t>
  </si>
  <si>
    <t>MICHELA</t>
  </si>
  <si>
    <t>BARBAZENI</t>
  </si>
  <si>
    <t>DIMITRI</t>
  </si>
  <si>
    <t>CARLETTI</t>
  </si>
  <si>
    <t>BARIGELLI</t>
  </si>
  <si>
    <t>GREGANTI</t>
  </si>
  <si>
    <t>GS CHIARAVALLE</t>
  </si>
  <si>
    <t>SERENELLI</t>
  </si>
  <si>
    <t>900445B</t>
  </si>
  <si>
    <t>MUGLIAROLI</t>
  </si>
  <si>
    <t>ELIA</t>
  </si>
  <si>
    <t>SILEONI</t>
  </si>
  <si>
    <t>807422K</t>
  </si>
  <si>
    <t>PICIRCHIANI</t>
  </si>
  <si>
    <t>A056528</t>
  </si>
  <si>
    <t>A056530</t>
  </si>
  <si>
    <t>CACIORGNA</t>
  </si>
  <si>
    <t>792804T</t>
  </si>
  <si>
    <t>711559A</t>
  </si>
  <si>
    <t>PACIARONI</t>
  </si>
  <si>
    <t>LONGHI</t>
  </si>
  <si>
    <t>EZIO</t>
  </si>
  <si>
    <t>ASD PRO BIKE RIDING TEAM</t>
  </si>
  <si>
    <t>11J1890</t>
  </si>
  <si>
    <t>CASELLA</t>
  </si>
  <si>
    <t>894177L</t>
  </si>
  <si>
    <t>ASD ISERNIA BIKE TEAM</t>
  </si>
  <si>
    <t>19K0525</t>
  </si>
  <si>
    <t>A066432</t>
  </si>
  <si>
    <t>A080785</t>
  </si>
  <si>
    <t>A088403</t>
  </si>
  <si>
    <t>PETRILLO</t>
  </si>
  <si>
    <t>A043816</t>
  </si>
  <si>
    <t>ASD ABRUZZO MTB TEAM PROTEK</t>
  </si>
  <si>
    <t>12R1019</t>
  </si>
  <si>
    <t>A090024</t>
  </si>
  <si>
    <t>ALECCI</t>
  </si>
  <si>
    <t>A013463</t>
  </si>
  <si>
    <t>AM15086</t>
  </si>
  <si>
    <t>CRAL ANGELINI ANCONA</t>
  </si>
  <si>
    <t>10AN017</t>
  </si>
  <si>
    <t>FRATESI</t>
  </si>
  <si>
    <t>SALISBURY ROAD AND MOUNTAIN CYCLING CLUB</t>
  </si>
  <si>
    <t>A092083</t>
  </si>
  <si>
    <t>A093666</t>
  </si>
  <si>
    <t>869654Q</t>
  </si>
  <si>
    <t>A077790</t>
  </si>
  <si>
    <t>TROBBIANI</t>
  </si>
  <si>
    <t>A077782</t>
  </si>
  <si>
    <t>A077515</t>
  </si>
  <si>
    <t>ARENI</t>
  </si>
  <si>
    <t>A094076</t>
  </si>
  <si>
    <t>A077784</t>
  </si>
  <si>
    <t>TUCCERI CIMINI</t>
  </si>
  <si>
    <t>727178C</t>
  </si>
  <si>
    <t>FRATTI</t>
  </si>
  <si>
    <t>AT15202015</t>
  </si>
  <si>
    <t>PIETRINI</t>
  </si>
  <si>
    <t>PIMPINICCHIO</t>
  </si>
  <si>
    <t>CHIAPPINI</t>
  </si>
  <si>
    <t>BRUGLIA</t>
  </si>
  <si>
    <t>CICCARELLI</t>
  </si>
  <si>
    <t>498243H</t>
  </si>
  <si>
    <t>GC SETTECOLLI FILOTTRANO</t>
  </si>
  <si>
    <t>09J0484</t>
  </si>
  <si>
    <t>595162R</t>
  </si>
  <si>
    <t>12M1162</t>
  </si>
  <si>
    <t>PEDALE LENTO STELLA</t>
  </si>
  <si>
    <t>I120131</t>
  </si>
  <si>
    <t>PONTE</t>
  </si>
  <si>
    <t>A085778</t>
  </si>
  <si>
    <t>A084850</t>
  </si>
  <si>
    <t>SCA OFFIDA ASD</t>
  </si>
  <si>
    <t>09H0859</t>
  </si>
  <si>
    <t>CIMINO</t>
  </si>
  <si>
    <t>A0088305</t>
  </si>
  <si>
    <t>FILONZI</t>
  </si>
  <si>
    <t>12K1199</t>
  </si>
  <si>
    <t>10MC006</t>
  </si>
  <si>
    <t>ASD CICLI ROSSINI</t>
  </si>
  <si>
    <t>AN01</t>
  </si>
  <si>
    <t>ASD CICLO CLUB RECANATI</t>
  </si>
  <si>
    <t>10MC017</t>
  </si>
  <si>
    <t>SQUADRA CORSE FREE BIKE</t>
  </si>
  <si>
    <t>12M1138</t>
  </si>
  <si>
    <t>PEDERZOLLI ELITE SPORT</t>
  </si>
  <si>
    <t>05TN002</t>
  </si>
  <si>
    <t>GARBELLOTTO</t>
  </si>
  <si>
    <t>ASD CLUB CICLI MALINI</t>
  </si>
  <si>
    <t>H010636</t>
  </si>
  <si>
    <t>A001237</t>
  </si>
  <si>
    <t>ASD LA FENICE</t>
  </si>
  <si>
    <t>01L1946</t>
  </si>
  <si>
    <t>MARCATO</t>
  </si>
  <si>
    <t>MARIA</t>
  </si>
  <si>
    <t>A023914</t>
  </si>
  <si>
    <t>PRESA XXII</t>
  </si>
  <si>
    <t>03F2895</t>
  </si>
  <si>
    <t>MARTIGNAGO</t>
  </si>
  <si>
    <t>888017R</t>
  </si>
  <si>
    <t>ASD BORN TO RUN JESI</t>
  </si>
  <si>
    <t>AN0252</t>
  </si>
  <si>
    <t>827377Y</t>
  </si>
  <si>
    <t>NICOLUCCI</t>
  </si>
  <si>
    <t>A083861</t>
  </si>
  <si>
    <t>DI RENZO</t>
  </si>
  <si>
    <t>A087368</t>
  </si>
  <si>
    <t>SIROCCHI</t>
  </si>
  <si>
    <t>AT12701196</t>
  </si>
  <si>
    <t>PACIFICI</t>
  </si>
  <si>
    <t>AT-12701193</t>
  </si>
  <si>
    <t>MORELLI</t>
  </si>
  <si>
    <t>AT12701192</t>
  </si>
  <si>
    <t>PETRACCI</t>
  </si>
  <si>
    <t>AT-12701194</t>
  </si>
  <si>
    <t>FRINCONI</t>
  </si>
  <si>
    <t>AT12701189</t>
  </si>
  <si>
    <t>AT12701195</t>
  </si>
  <si>
    <t>FUNARI</t>
  </si>
  <si>
    <t>AT12701190</t>
  </si>
  <si>
    <t>FAGIANI</t>
  </si>
  <si>
    <t>RAUL</t>
  </si>
  <si>
    <t>AT12701188</t>
  </si>
  <si>
    <t>AT12701186</t>
  </si>
  <si>
    <t>AT12700930</t>
  </si>
  <si>
    <t>ASD NEW MARIO PUPILLI</t>
  </si>
  <si>
    <t>GS MATELICA</t>
  </si>
  <si>
    <t>ASD CICLI SPORT MANIA</t>
  </si>
  <si>
    <t>12N1190</t>
  </si>
  <si>
    <t>MAINQUA'</t>
  </si>
  <si>
    <t>A61896</t>
  </si>
  <si>
    <t>ZACCARIA</t>
  </si>
  <si>
    <t>956941X</t>
  </si>
  <si>
    <t>ASD BICIMANIA FOSSACESIA</t>
  </si>
  <si>
    <t>12B1013</t>
  </si>
  <si>
    <t>CIRII</t>
  </si>
  <si>
    <t>ASD GRANSASSO BIKE</t>
  </si>
  <si>
    <t>13TE032</t>
  </si>
  <si>
    <t>GIATTI</t>
  </si>
  <si>
    <t>A049389</t>
  </si>
  <si>
    <t>DI EGIDIO</t>
  </si>
  <si>
    <t>A049432</t>
  </si>
  <si>
    <t>PUCCI</t>
  </si>
  <si>
    <t>AT12701343</t>
  </si>
  <si>
    <t>ASD BICI CLUB SIBILLINI</t>
  </si>
  <si>
    <t>A091064</t>
  </si>
  <si>
    <t>979831Y</t>
  </si>
  <si>
    <t>D'ANNUNZIO</t>
  </si>
  <si>
    <t>A085552</t>
  </si>
  <si>
    <t>DE ANGELIS</t>
  </si>
  <si>
    <t>A060820</t>
  </si>
  <si>
    <t>FERRARASSA</t>
  </si>
  <si>
    <t>795663F</t>
  </si>
  <si>
    <t>AT00401591</t>
  </si>
  <si>
    <t>A111705345</t>
  </si>
  <si>
    <t>SUGARONI</t>
  </si>
  <si>
    <t>A089258</t>
  </si>
  <si>
    <t>954803U</t>
  </si>
  <si>
    <t>PAOLUCCI ALL BIKE</t>
  </si>
  <si>
    <t>12E1186</t>
  </si>
  <si>
    <t>RUFINO</t>
  </si>
  <si>
    <t>GRESTI</t>
  </si>
  <si>
    <t>DI FERDINANDO</t>
  </si>
  <si>
    <t>914321P</t>
  </si>
  <si>
    <t>A086615</t>
  </si>
  <si>
    <t>AT-12701354-15/16</t>
  </si>
  <si>
    <t>CAPITANO</t>
  </si>
  <si>
    <t>A089065</t>
  </si>
  <si>
    <t>AT06302970</t>
  </si>
  <si>
    <t>AT11705337-15/16</t>
  </si>
  <si>
    <t>A079028</t>
  </si>
  <si>
    <t>PELLARISI</t>
  </si>
  <si>
    <t>ASD FRASASSI MTB</t>
  </si>
  <si>
    <t>A077939</t>
  </si>
  <si>
    <t>A078409</t>
  </si>
  <si>
    <t>A086396</t>
  </si>
  <si>
    <t>A078744</t>
  </si>
  <si>
    <t>A085558</t>
  </si>
  <si>
    <t>A087694</t>
  </si>
  <si>
    <t>A090020</t>
  </si>
  <si>
    <t>RASTELLI</t>
  </si>
  <si>
    <t>A060826</t>
  </si>
  <si>
    <t>CISTOLA</t>
  </si>
  <si>
    <t>A080118</t>
  </si>
  <si>
    <t>RAMPICLUB VAL VIBRATA</t>
  </si>
  <si>
    <t>12E1194</t>
  </si>
  <si>
    <t>FRATO'</t>
  </si>
  <si>
    <t>A081486</t>
  </si>
  <si>
    <t>A081490</t>
  </si>
  <si>
    <t>BELFIORE</t>
  </si>
  <si>
    <t>SAMUEL</t>
  </si>
  <si>
    <t>A081491</t>
  </si>
  <si>
    <t>A081498</t>
  </si>
  <si>
    <t>CICCHETTI</t>
  </si>
  <si>
    <t>A082161</t>
  </si>
  <si>
    <t>VOLPINI</t>
  </si>
  <si>
    <t>A082164</t>
  </si>
  <si>
    <t>CITERONI</t>
  </si>
  <si>
    <t>GIULIO ROSARIO</t>
  </si>
  <si>
    <t>ASD XTEAM SPORT E NATURA</t>
  </si>
  <si>
    <t>I120208</t>
  </si>
  <si>
    <t>ZAMPETTI</t>
  </si>
  <si>
    <t>STOPPONI</t>
  </si>
  <si>
    <t>A074728</t>
  </si>
  <si>
    <t>PIERSIMONI</t>
  </si>
  <si>
    <t>T-06302270-15/16</t>
  </si>
  <si>
    <t>CAPRIONI</t>
  </si>
  <si>
    <t>SCARPETTA</t>
  </si>
  <si>
    <t>AT6302465</t>
  </si>
  <si>
    <t>DI CARLO</t>
  </si>
  <si>
    <t>CARMINE</t>
  </si>
  <si>
    <t>TEAM RODAS ASD</t>
  </si>
  <si>
    <t>Q040342</t>
  </si>
  <si>
    <t>712851Y</t>
  </si>
  <si>
    <t>CESETTI ROSCINI</t>
  </si>
  <si>
    <t>AT12701187</t>
  </si>
  <si>
    <t>AT06405016</t>
  </si>
  <si>
    <t>399486S</t>
  </si>
  <si>
    <t>ORSETTI</t>
  </si>
  <si>
    <t>661218J</t>
  </si>
  <si>
    <t>717340Q</t>
  </si>
  <si>
    <t>704666P</t>
  </si>
  <si>
    <t>A08522O</t>
  </si>
  <si>
    <t>PAPILLI</t>
  </si>
  <si>
    <t>A081532</t>
  </si>
  <si>
    <t>CIUFFETTI</t>
  </si>
  <si>
    <t>DEMIS</t>
  </si>
  <si>
    <t>A080615</t>
  </si>
  <si>
    <t>FORLANI</t>
  </si>
  <si>
    <t>DEL BENE</t>
  </si>
  <si>
    <t>AT11705870</t>
  </si>
  <si>
    <t>DI FEBO</t>
  </si>
  <si>
    <t>A078398</t>
  </si>
  <si>
    <t>LORETELLI</t>
  </si>
  <si>
    <t>GUERRIERI</t>
  </si>
  <si>
    <t>SALVONI</t>
  </si>
  <si>
    <t>FIORETTI</t>
  </si>
  <si>
    <t>CANE</t>
  </si>
  <si>
    <t>ARJETO</t>
  </si>
  <si>
    <t>UGILI</t>
  </si>
  <si>
    <t>VALENTI</t>
  </si>
  <si>
    <t>A093729</t>
  </si>
  <si>
    <t>PRENCIPE</t>
  </si>
  <si>
    <t>A050729</t>
  </si>
  <si>
    <t>PEVERIERI</t>
  </si>
  <si>
    <t>PILESI</t>
  </si>
  <si>
    <t>A055869</t>
  </si>
  <si>
    <t>CACCIAMANI</t>
  </si>
  <si>
    <t>CATALINI</t>
  </si>
  <si>
    <t>TALAMONTI</t>
  </si>
  <si>
    <t>MIGLIORELLI</t>
  </si>
  <si>
    <t>A092120</t>
  </si>
  <si>
    <t>LASSANDARI</t>
  </si>
  <si>
    <t>ASD MY PLANET CORSE</t>
  </si>
  <si>
    <t>I010385</t>
  </si>
  <si>
    <t>CARPINI</t>
  </si>
  <si>
    <t>FIECCONI</t>
  </si>
  <si>
    <t>728966B</t>
  </si>
  <si>
    <t>A019507</t>
  </si>
  <si>
    <t>SPEDALETTI</t>
  </si>
  <si>
    <t>A002269</t>
  </si>
  <si>
    <t>DICCIOTTI</t>
  </si>
  <si>
    <t>A076280</t>
  </si>
  <si>
    <t>SCONOCCHINI</t>
  </si>
  <si>
    <t>886131E</t>
  </si>
  <si>
    <t>I130159</t>
  </si>
  <si>
    <t>MICUCCI</t>
  </si>
  <si>
    <t>A023998</t>
  </si>
  <si>
    <t>NAZZARENO</t>
  </si>
  <si>
    <t>A002264</t>
  </si>
  <si>
    <t>A063037</t>
  </si>
  <si>
    <t>A010628</t>
  </si>
  <si>
    <t>A050033</t>
  </si>
  <si>
    <t>A049765</t>
  </si>
  <si>
    <t>CHIUSAROLI</t>
  </si>
  <si>
    <t>CANNUGI</t>
  </si>
  <si>
    <t>865949C</t>
  </si>
  <si>
    <t>A080836</t>
  </si>
  <si>
    <t>FURIASSE</t>
  </si>
  <si>
    <t>A079102</t>
  </si>
  <si>
    <t>PAURI</t>
  </si>
  <si>
    <t>A076305</t>
  </si>
  <si>
    <t>MARINELLI</t>
  </si>
  <si>
    <t>A074784</t>
  </si>
  <si>
    <t>BURATTINI</t>
  </si>
  <si>
    <t>A044928</t>
  </si>
  <si>
    <t>LENTI</t>
  </si>
  <si>
    <t>A043727</t>
  </si>
  <si>
    <t>A037375</t>
  </si>
  <si>
    <t>GIROTTI</t>
  </si>
  <si>
    <t>A042071</t>
  </si>
  <si>
    <t>A042070</t>
  </si>
  <si>
    <t>A003739</t>
  </si>
  <si>
    <t>A002985</t>
  </si>
  <si>
    <t>MORO</t>
  </si>
  <si>
    <t>GABRIEL</t>
  </si>
  <si>
    <t>864150E</t>
  </si>
  <si>
    <t>SBACCO</t>
  </si>
  <si>
    <t>795769R</t>
  </si>
  <si>
    <t>VERTICCHIO</t>
  </si>
  <si>
    <t>A058570</t>
  </si>
  <si>
    <t>ASD PEDALA CHE TI PASSA</t>
  </si>
  <si>
    <t>11K2871</t>
  </si>
  <si>
    <t>CLERICO'</t>
  </si>
  <si>
    <t>724632Y</t>
  </si>
  <si>
    <t>ASD POLISPORTIVA MORROVALLESE</t>
  </si>
  <si>
    <t>09V0871</t>
  </si>
  <si>
    <t>MELE</t>
  </si>
  <si>
    <t>GIULIO CIRO</t>
  </si>
  <si>
    <t>724631X</t>
  </si>
  <si>
    <t>711813R</t>
  </si>
  <si>
    <t>MACCULI</t>
  </si>
  <si>
    <t>971039Z</t>
  </si>
  <si>
    <t>710162F</t>
  </si>
  <si>
    <t>DIOMEDI</t>
  </si>
  <si>
    <t>995967R</t>
  </si>
  <si>
    <t>DELMONTE</t>
  </si>
  <si>
    <t>AURORA</t>
  </si>
  <si>
    <t>A048747</t>
  </si>
  <si>
    <t>DEL MEDICO</t>
  </si>
  <si>
    <t>MATILDE</t>
  </si>
  <si>
    <t>A040865</t>
  </si>
  <si>
    <t>CAMPITELLI</t>
  </si>
  <si>
    <t>YURI</t>
  </si>
  <si>
    <t>A041887</t>
  </si>
  <si>
    <t>A085826</t>
  </si>
  <si>
    <t>A000815</t>
  </si>
  <si>
    <t>A000805</t>
  </si>
  <si>
    <t>ANDREA DUILIO</t>
  </si>
  <si>
    <t>A081062</t>
  </si>
  <si>
    <t>968083T</t>
  </si>
  <si>
    <t>DE SANTIS</t>
  </si>
  <si>
    <t>A091372</t>
  </si>
  <si>
    <t>A080792</t>
  </si>
  <si>
    <t>A003708</t>
  </si>
  <si>
    <t>PAOLETTI</t>
  </si>
  <si>
    <t>993083D</t>
  </si>
  <si>
    <t>CIRCOLO DEI SENZA TESTA OSIMO</t>
  </si>
  <si>
    <t>09K0821</t>
  </si>
  <si>
    <t>A080123</t>
  </si>
  <si>
    <t>D'AMBROSIO</t>
  </si>
  <si>
    <t>A080114</t>
  </si>
  <si>
    <t>QUERCETTI</t>
  </si>
  <si>
    <t>A076917</t>
  </si>
  <si>
    <t>798056D</t>
  </si>
  <si>
    <t>A079609</t>
  </si>
  <si>
    <t>A089241</t>
  </si>
  <si>
    <t>CENTANNI</t>
  </si>
  <si>
    <t>A090663</t>
  </si>
  <si>
    <t>A094534</t>
  </si>
  <si>
    <t>A058294</t>
  </si>
  <si>
    <t>A089392</t>
  </si>
  <si>
    <t>GIAMPAOLETTI</t>
  </si>
  <si>
    <t>A092086</t>
  </si>
  <si>
    <t>A077787</t>
  </si>
  <si>
    <t>GOVERNATORI</t>
  </si>
  <si>
    <t>SMILE BIKE</t>
  </si>
  <si>
    <t>09J0749</t>
  </si>
  <si>
    <t>OCCHIALINI</t>
  </si>
  <si>
    <t>PIERSIGILLI</t>
  </si>
  <si>
    <t>A092085</t>
  </si>
  <si>
    <t>LAZZARI</t>
  </si>
  <si>
    <t>ADOLFO</t>
  </si>
  <si>
    <t>806869A</t>
  </si>
  <si>
    <t>TOPA</t>
  </si>
  <si>
    <t>792256C</t>
  </si>
  <si>
    <t>AO47139</t>
  </si>
  <si>
    <t>MENGONI</t>
  </si>
  <si>
    <t>VERDICCHIO</t>
  </si>
  <si>
    <t>GRUPPO CICLISTICO ANTONELLI</t>
  </si>
  <si>
    <t>GRUPPO MTB SIGILLO</t>
  </si>
  <si>
    <t>M120176</t>
  </si>
  <si>
    <t>SBORZACCHI</t>
  </si>
  <si>
    <t>ASD FREE BIKE</t>
  </si>
  <si>
    <t>CALVARESE</t>
  </si>
  <si>
    <t>TEAM FUORISELLA</t>
  </si>
  <si>
    <t>02E3496</t>
  </si>
  <si>
    <t>PAGANELLI</t>
  </si>
  <si>
    <t>KATIUSCIA</t>
  </si>
  <si>
    <t>AT11705360</t>
  </si>
  <si>
    <t>CINTI</t>
  </si>
  <si>
    <t>ASD ROKKA BIKE</t>
  </si>
  <si>
    <t>10MC050</t>
  </si>
  <si>
    <t>DAMIANI</t>
  </si>
  <si>
    <t>LALLONI</t>
  </si>
  <si>
    <t>SVIRRIENN</t>
  </si>
  <si>
    <t>C055430</t>
  </si>
  <si>
    <t>MOROTTI</t>
  </si>
  <si>
    <t>C1016999</t>
  </si>
  <si>
    <t>MUZI</t>
  </si>
  <si>
    <t>M.G BIKE</t>
  </si>
  <si>
    <t>CAMPETELLA</t>
  </si>
  <si>
    <t>AEROSKITEAM</t>
  </si>
  <si>
    <t>XXX0395</t>
  </si>
  <si>
    <t>A.S.D. PICCOLI AMICI DELLO SPORT</t>
  </si>
  <si>
    <t>D010471</t>
  </si>
  <si>
    <t>GIGLIONI</t>
  </si>
  <si>
    <t>BROMBO BIKERS</t>
  </si>
  <si>
    <t>10PU012</t>
  </si>
  <si>
    <t>UNCINI</t>
  </si>
  <si>
    <t>FERRINI</t>
  </si>
  <si>
    <t>GOZZOLI</t>
  </si>
  <si>
    <t>H035437</t>
  </si>
  <si>
    <t>CIOCCI</t>
  </si>
  <si>
    <t>RUGGIERO</t>
  </si>
  <si>
    <t>VLADIMIRO</t>
  </si>
  <si>
    <t>ASD FALCO RACING</t>
  </si>
  <si>
    <t>CARBINI</t>
  </si>
  <si>
    <t>GALIENI</t>
  </si>
  <si>
    <t>AT-06300351</t>
  </si>
  <si>
    <t>TRAVAGLINI</t>
  </si>
  <si>
    <t>ALBANO</t>
  </si>
  <si>
    <t>AT-06302264</t>
  </si>
  <si>
    <t>LOFFREDA</t>
  </si>
  <si>
    <t>DI GIROLAMI</t>
  </si>
  <si>
    <t>AT-06302442</t>
  </si>
  <si>
    <t>PERICOLI</t>
  </si>
  <si>
    <t>PAOLONI</t>
  </si>
  <si>
    <t>912494C</t>
  </si>
  <si>
    <t>CAPPELLONI</t>
  </si>
  <si>
    <t>SILVIONI</t>
  </si>
  <si>
    <t>A064825</t>
  </si>
  <si>
    <t>D'ASCANIO</t>
  </si>
  <si>
    <t>PETRANI</t>
  </si>
  <si>
    <t>SONIA</t>
  </si>
  <si>
    <t>915181D</t>
  </si>
  <si>
    <t>983114E</t>
  </si>
  <si>
    <t>09S0852</t>
  </si>
  <si>
    <t>CIOTTI</t>
  </si>
  <si>
    <t>GIANMARIA</t>
  </si>
  <si>
    <t>A014512</t>
  </si>
  <si>
    <t>AM34723</t>
  </si>
  <si>
    <t>BIKELAB</t>
  </si>
  <si>
    <t>A089275</t>
  </si>
  <si>
    <t>TESEI</t>
  </si>
  <si>
    <t>A048064</t>
  </si>
  <si>
    <t>CAVICCHI</t>
  </si>
  <si>
    <t>GIANOTTI</t>
  </si>
  <si>
    <t>MARGARITINI</t>
  </si>
  <si>
    <t>986157L</t>
  </si>
  <si>
    <t>A091602</t>
  </si>
  <si>
    <t>A030412</t>
  </si>
  <si>
    <t>MATELICA CYCLING CLUB</t>
  </si>
  <si>
    <t>09V0890</t>
  </si>
  <si>
    <t>SAMPAOLESI</t>
  </si>
  <si>
    <t>ERMES</t>
  </si>
  <si>
    <t>AO51032</t>
  </si>
  <si>
    <t>CORSI</t>
  </si>
  <si>
    <t>A051036</t>
  </si>
  <si>
    <t>MORGANTE</t>
  </si>
  <si>
    <t>UISP JESI</t>
  </si>
  <si>
    <t>I100019</t>
  </si>
  <si>
    <t>A028088</t>
  </si>
  <si>
    <t>BOARELLI</t>
  </si>
  <si>
    <t>AT-06203072</t>
  </si>
  <si>
    <t>CIPOLLONE</t>
  </si>
  <si>
    <t>QUARANTA</t>
  </si>
  <si>
    <t>AVIS OSTRA VETERE</t>
  </si>
  <si>
    <t>CINGHIALI</t>
  </si>
  <si>
    <t>ASD FD STEEL</t>
  </si>
  <si>
    <t>DI GREGORIO</t>
  </si>
  <si>
    <t>01:11:11.15</t>
  </si>
  <si>
    <t> 20,23</t>
  </si>
  <si>
    <t>01:12:03.47</t>
  </si>
  <si>
    <t> 19,99</t>
  </si>
  <si>
    <t>01:13:37.25</t>
  </si>
  <si>
    <t> 19,56</t>
  </si>
  <si>
    <t>01:13:49.74</t>
  </si>
  <si>
    <t> 19,51</t>
  </si>
  <si>
    <t>01:13:49.99</t>
  </si>
  <si>
    <t>01:15:47.16</t>
  </si>
  <si>
    <t> 19,00</t>
  </si>
  <si>
    <t>01:17:42.56</t>
  </si>
  <si>
    <t> 18,53</t>
  </si>
  <si>
    <t>01:19:24.97</t>
  </si>
  <si>
    <t> 18,14</t>
  </si>
  <si>
    <t>01:19:26.59</t>
  </si>
  <si>
    <t> 18,13</t>
  </si>
  <si>
    <t>01:19:45.66</t>
  </si>
  <si>
    <t> 18,06</t>
  </si>
  <si>
    <t>01:19:53.16</t>
  </si>
  <si>
    <t> 18,03</t>
  </si>
  <si>
    <t>01:20:19.77</t>
  </si>
  <si>
    <t> 17,93</t>
  </si>
  <si>
    <t>01:20:59.00</t>
  </si>
  <si>
    <t> 17,78</t>
  </si>
  <si>
    <t>01:21:00.69</t>
  </si>
  <si>
    <t>01:21:13.23</t>
  </si>
  <si>
    <t> 17,73</t>
  </si>
  <si>
    <t>01:21:47.76</t>
  </si>
  <si>
    <t> 17,61</t>
  </si>
  <si>
    <t>01:25:10.75</t>
  </si>
  <si>
    <t> 16,91</t>
  </si>
  <si>
    <t>01:25:33.70</t>
  </si>
  <si>
    <t> 16,83</t>
  </si>
  <si>
    <t>01:25:43.24</t>
  </si>
  <si>
    <t> 16,80</t>
  </si>
  <si>
    <t>01:25:50.31</t>
  </si>
  <si>
    <t> 16,78</t>
  </si>
  <si>
    <t>01:25:53.96</t>
  </si>
  <si>
    <t> 16,77</t>
  </si>
  <si>
    <t>01:27:28.52</t>
  </si>
  <si>
    <t> 16,46</t>
  </si>
  <si>
    <t>01:27:39.77</t>
  </si>
  <si>
    <t> 16,43</t>
  </si>
  <si>
    <t>01:28:11.52</t>
  </si>
  <si>
    <t> 16,33</t>
  </si>
  <si>
    <t>01:28:25.23</t>
  </si>
  <si>
    <t> 16,29</t>
  </si>
  <si>
    <t>01:28:26.87</t>
  </si>
  <si>
    <t> 16,28</t>
  </si>
  <si>
    <t>01:29:36.63</t>
  </si>
  <si>
    <t> 16,07</t>
  </si>
  <si>
    <t>01:30:20.64</t>
  </si>
  <si>
    <t> 15,94</t>
  </si>
  <si>
    <t>01:30:42.95</t>
  </si>
  <si>
    <t> 15,88</t>
  </si>
  <si>
    <t>01:31:54.54</t>
  </si>
  <si>
    <t> 15,67</t>
  </si>
  <si>
    <t>01:32:02.82</t>
  </si>
  <si>
    <t> 15,65</t>
  </si>
  <si>
    <t>01:32:35.49</t>
  </si>
  <si>
    <t> 15,55</t>
  </si>
  <si>
    <t>01:32:54.97</t>
  </si>
  <si>
    <t> 15,50</t>
  </si>
  <si>
    <t>01:33:14.74</t>
  </si>
  <si>
    <t> 15,45</t>
  </si>
  <si>
    <t>01:33:17.73</t>
  </si>
  <si>
    <t> 15,44</t>
  </si>
  <si>
    <t>01:33:18.25</t>
  </si>
  <si>
    <t> 15,43</t>
  </si>
  <si>
    <t>01:34:02.49</t>
  </si>
  <si>
    <t> 15,31</t>
  </si>
  <si>
    <t>01:34:29.12</t>
  </si>
  <si>
    <t> 15,24</t>
  </si>
  <si>
    <t>01:34:59.69</t>
  </si>
  <si>
    <t> 15,16</t>
  </si>
  <si>
    <t>01:35:07.40</t>
  </si>
  <si>
    <t> 15,14</t>
  </si>
  <si>
    <t>01:35:10.85</t>
  </si>
  <si>
    <t> 15,13</t>
  </si>
  <si>
    <t>01:35:13.69</t>
  </si>
  <si>
    <t> 15,12</t>
  </si>
  <si>
    <t>01:35:34.18</t>
  </si>
  <si>
    <t> 15,07</t>
  </si>
  <si>
    <t>01:35:47.24</t>
  </si>
  <si>
    <t> 15,03</t>
  </si>
  <si>
    <t>01:36:00.77</t>
  </si>
  <si>
    <t> 15,00</t>
  </si>
  <si>
    <t>01:37:09.80</t>
  </si>
  <si>
    <t> 14,82</t>
  </si>
  <si>
    <t>01:37:30.26</t>
  </si>
  <si>
    <t> 14,77</t>
  </si>
  <si>
    <t>01:37:31.78</t>
  </si>
  <si>
    <t>01:37:52.68</t>
  </si>
  <si>
    <t> 14,71</t>
  </si>
  <si>
    <t>01:37:52.99</t>
  </si>
  <si>
    <t>01:42:27.68</t>
  </si>
  <si>
    <t> 14,06</t>
  </si>
  <si>
    <t>01:43:06.82</t>
  </si>
  <si>
    <t> 13,97</t>
  </si>
  <si>
    <t>01:44:54.27</t>
  </si>
  <si>
    <t> 13,73</t>
  </si>
  <si>
    <t>01:45:16.74</t>
  </si>
  <si>
    <t> 13,68</t>
  </si>
  <si>
    <t>01:46:24.11</t>
  </si>
  <si>
    <t> 13,53</t>
  </si>
  <si>
    <t>01:46:25.77</t>
  </si>
  <si>
    <t>01:47:30.49</t>
  </si>
  <si>
    <t> 13,40</t>
  </si>
  <si>
    <t>01:47:32.69</t>
  </si>
  <si>
    <t> 13,39</t>
  </si>
  <si>
    <t>01:47:43.74</t>
  </si>
  <si>
    <t> 13,37</t>
  </si>
  <si>
    <t>01:47:56.23</t>
  </si>
  <si>
    <t> 13,34</t>
  </si>
  <si>
    <t>01:48:50.24</t>
  </si>
  <si>
    <t> 13,23</t>
  </si>
  <si>
    <t>01:50:06.20</t>
  </si>
  <si>
    <t> 13,08</t>
  </si>
  <si>
    <t>01:50:07.51</t>
  </si>
  <si>
    <t>01:50:08.99</t>
  </si>
  <si>
    <t>01:50:53.87</t>
  </si>
  <si>
    <t> 12,99</t>
  </si>
  <si>
    <t>01:51:15.47</t>
  </si>
  <si>
    <t> 12,94</t>
  </si>
  <si>
    <t>01:51:54.86</t>
  </si>
  <si>
    <t> 12,87</t>
  </si>
  <si>
    <t>01:53:51.97</t>
  </si>
  <si>
    <t> 12,65</t>
  </si>
  <si>
    <t>01:55:05.65</t>
  </si>
  <si>
    <t> 12,51</t>
  </si>
  <si>
    <t>01:55:16.71</t>
  </si>
  <si>
    <t> 12,49</t>
  </si>
  <si>
    <t>01:56:30.22</t>
  </si>
  <si>
    <t> 12,36</t>
  </si>
  <si>
    <t>01:57:38.81</t>
  </si>
  <si>
    <t> 12,24</t>
  </si>
  <si>
    <t>02:00:02.72</t>
  </si>
  <si>
    <t> 12,00</t>
  </si>
  <si>
    <t>02:13:07.69</t>
  </si>
  <si>
    <t> 22,54</t>
  </si>
  <si>
    <t>02:14:56.20</t>
  </si>
  <si>
    <t> 22,23</t>
  </si>
  <si>
    <t>02:16:02.31</t>
  </si>
  <si>
    <t> 22,05</t>
  </si>
  <si>
    <t>02:18:24.25</t>
  </si>
  <si>
    <t> 21,68</t>
  </si>
  <si>
    <t>02:18:46.50</t>
  </si>
  <si>
    <t> 21,62</t>
  </si>
  <si>
    <t>02:19:54.26</t>
  </si>
  <si>
    <t> 21,44</t>
  </si>
  <si>
    <t>02:20:20.69</t>
  </si>
  <si>
    <t> 21,38</t>
  </si>
  <si>
    <t>02:20:22.00</t>
  </si>
  <si>
    <t> 21,37</t>
  </si>
  <si>
    <t>02:20:25.95</t>
  </si>
  <si>
    <t> 21,36</t>
  </si>
  <si>
    <t>02:20:39.99</t>
  </si>
  <si>
    <t> 21,33</t>
  </si>
  <si>
    <t>02:21:11.37</t>
  </si>
  <si>
    <t> 21,25</t>
  </si>
  <si>
    <t>02:21:56.79</t>
  </si>
  <si>
    <t> 21,14</t>
  </si>
  <si>
    <t>02:22:06.20</t>
  </si>
  <si>
    <t> 21,11</t>
  </si>
  <si>
    <t>02:23:34.99</t>
  </si>
  <si>
    <t> 20,90</t>
  </si>
  <si>
    <t>02:23:35.25</t>
  </si>
  <si>
    <t> 20,89</t>
  </si>
  <si>
    <t>02:23:35.44</t>
  </si>
  <si>
    <t>02:23:39.62</t>
  </si>
  <si>
    <t> 20,88</t>
  </si>
  <si>
    <t>02:24:23.20</t>
  </si>
  <si>
    <t> 20,78</t>
  </si>
  <si>
    <t>02:24:57.25</t>
  </si>
  <si>
    <t> 20,70</t>
  </si>
  <si>
    <t>02:25:25.51</t>
  </si>
  <si>
    <t> 20,63</t>
  </si>
  <si>
    <t>02:25:55.00</t>
  </si>
  <si>
    <t> 20,56</t>
  </si>
  <si>
    <t>02:25:58.13</t>
  </si>
  <si>
    <t> 20,55</t>
  </si>
  <si>
    <t>02:26:22.87</t>
  </si>
  <si>
    <t> 20,50</t>
  </si>
  <si>
    <t>02:27:08.27</t>
  </si>
  <si>
    <t> 20,39</t>
  </si>
  <si>
    <t>02:27:17.23</t>
  </si>
  <si>
    <t> 20,37</t>
  </si>
  <si>
    <t>02:27:46.99</t>
  </si>
  <si>
    <t> 20,30</t>
  </si>
  <si>
    <t>02:27:59.81</t>
  </si>
  <si>
    <t> 20,27</t>
  </si>
  <si>
    <t>02:28:16.77</t>
  </si>
  <si>
    <t>02:28:47.47</t>
  </si>
  <si>
    <t> 20,16</t>
  </si>
  <si>
    <t>02:29:02.68</t>
  </si>
  <si>
    <t> 20,13</t>
  </si>
  <si>
    <t>02:29:06.52</t>
  </si>
  <si>
    <t> 20,12</t>
  </si>
  <si>
    <t>02:29:08.97</t>
  </si>
  <si>
    <t>02:29:12.42</t>
  </si>
  <si>
    <t> 20,11</t>
  </si>
  <si>
    <t>02:29:22.15</t>
  </si>
  <si>
    <t> 20,08</t>
  </si>
  <si>
    <t>02:29:42.23</t>
  </si>
  <si>
    <t> 20,04</t>
  </si>
  <si>
    <t>02:29:45.69</t>
  </si>
  <si>
    <t> 20,03</t>
  </si>
  <si>
    <t>02:30:05.35</t>
  </si>
  <si>
    <t>02:30:14.68</t>
  </si>
  <si>
    <t> 19,97</t>
  </si>
  <si>
    <t>02:30:30.90</t>
  </si>
  <si>
    <t> 19,93</t>
  </si>
  <si>
    <t>02:30:59.70</t>
  </si>
  <si>
    <t> 19,87</t>
  </si>
  <si>
    <t>02:31:18.26</t>
  </si>
  <si>
    <t> 19,83</t>
  </si>
  <si>
    <t>02:31:59.76</t>
  </si>
  <si>
    <t> 19,74</t>
  </si>
  <si>
    <t>02:31:59.93</t>
  </si>
  <si>
    <t>02:32:10.68</t>
  </si>
  <si>
    <t> 19,72</t>
  </si>
  <si>
    <t>02:32:24.67</t>
  </si>
  <si>
    <t> 19,69</t>
  </si>
  <si>
    <t>02:32:26.10</t>
  </si>
  <si>
    <t> 19,68</t>
  </si>
  <si>
    <t>02:32:41.91</t>
  </si>
  <si>
    <t> 19,65</t>
  </si>
  <si>
    <t>02:33:02.24</t>
  </si>
  <si>
    <t> 19,60</t>
  </si>
  <si>
    <t>02:33:09.52</t>
  </si>
  <si>
    <t> 19,59</t>
  </si>
  <si>
    <t>02:33:17.20</t>
  </si>
  <si>
    <t> 19,57</t>
  </si>
  <si>
    <t>02:33:20.49</t>
  </si>
  <si>
    <t>02:33:47.74</t>
  </si>
  <si>
    <t>02:33:59.58</t>
  </si>
  <si>
    <t> 19,48</t>
  </si>
  <si>
    <t>02:34:19.24</t>
  </si>
  <si>
    <t> 19,44</t>
  </si>
  <si>
    <t>02:34:23.31</t>
  </si>
  <si>
    <t> 19,43</t>
  </si>
  <si>
    <t>02:34:33.25</t>
  </si>
  <si>
    <t> 19,41</t>
  </si>
  <si>
    <t>02:34:33.50</t>
  </si>
  <si>
    <t>02:34:48.20</t>
  </si>
  <si>
    <t> 19,38</t>
  </si>
  <si>
    <t>02:35:09.73</t>
  </si>
  <si>
    <t> 19,34</t>
  </si>
  <si>
    <t>02:35:15.43</t>
  </si>
  <si>
    <t> 19,32</t>
  </si>
  <si>
    <t>02:35:18.47</t>
  </si>
  <si>
    <t>02:35:19.52</t>
  </si>
  <si>
    <t>02:35:29.20</t>
  </si>
  <si>
    <t> 19,29</t>
  </si>
  <si>
    <t>02:35:30.75</t>
  </si>
  <si>
    <t>02:35:43.99</t>
  </si>
  <si>
    <t> 19,27</t>
  </si>
  <si>
    <t>02:35:49.90</t>
  </si>
  <si>
    <t> 19,25</t>
  </si>
  <si>
    <t>02:35:49.99</t>
  </si>
  <si>
    <t>02:36:44.24</t>
  </si>
  <si>
    <t> 19,14</t>
  </si>
  <si>
    <t> 19,12</t>
  </si>
  <si>
    <t>02:36:54.60</t>
  </si>
  <si>
    <t>02:36:56.00</t>
  </si>
  <si>
    <t>02:36:58.86</t>
  </si>
  <si>
    <t> 19,11</t>
  </si>
  <si>
    <t>02:37:04.20</t>
  </si>
  <si>
    <t> 19,10</t>
  </si>
  <si>
    <t>02:37:04.13</t>
  </si>
  <si>
    <t>02:37:12.24</t>
  </si>
  <si>
    <t> 19,08</t>
  </si>
  <si>
    <t>02:37:22.99</t>
  </si>
  <si>
    <t> 19,06</t>
  </si>
  <si>
    <t>02:37:26.52</t>
  </si>
  <si>
    <t>02:37:32.26</t>
  </si>
  <si>
    <t> 19,04</t>
  </si>
  <si>
    <t>02:37:32.32</t>
  </si>
  <si>
    <t>02:37:32.54</t>
  </si>
  <si>
    <t>02:37:44.69</t>
  </si>
  <si>
    <t> 19,02</t>
  </si>
  <si>
    <t>02:38:03.74</t>
  </si>
  <si>
    <t> 18,98</t>
  </si>
  <si>
    <t>02:38:10.24</t>
  </si>
  <si>
    <t> 18,97</t>
  </si>
  <si>
    <t>02:38:13.69</t>
  </si>
  <si>
    <t> 18,96</t>
  </si>
  <si>
    <t>02:38:25.23</t>
  </si>
  <si>
    <t> 18,94</t>
  </si>
  <si>
    <t>02:38:40.76</t>
  </si>
  <si>
    <t> 18,91</t>
  </si>
  <si>
    <t>02:38:44.48</t>
  </si>
  <si>
    <t> 18,90</t>
  </si>
  <si>
    <t>02:38:46.75</t>
  </si>
  <si>
    <t>02:38:52.20</t>
  </si>
  <si>
    <t> 18,88</t>
  </si>
  <si>
    <t>02:38:54.25</t>
  </si>
  <si>
    <t>02:39:01.74</t>
  </si>
  <si>
    <t> 18,87</t>
  </si>
  <si>
    <t>02:39:02.24</t>
  </si>
  <si>
    <t> 18,86</t>
  </si>
  <si>
    <t>02:39:18.99</t>
  </si>
  <si>
    <t> 18,83</t>
  </si>
  <si>
    <t>02:39:22.99</t>
  </si>
  <si>
    <t> 18,82</t>
  </si>
  <si>
    <t>02:39:37.74</t>
  </si>
  <si>
    <t> 18,80</t>
  </si>
  <si>
    <t>02:39:51.77</t>
  </si>
  <si>
    <t> 18,77</t>
  </si>
  <si>
    <t>02:40:02.44</t>
  </si>
  <si>
    <t> 18,75</t>
  </si>
  <si>
    <t>02:40:31.73</t>
  </si>
  <si>
    <t> 18,69</t>
  </si>
  <si>
    <t>02:40:39.77</t>
  </si>
  <si>
    <t> 18,67</t>
  </si>
  <si>
    <t>02:40:44.75</t>
  </si>
  <si>
    <t> 18,66</t>
  </si>
  <si>
    <t>02:40:51.67</t>
  </si>
  <si>
    <t> 18,65</t>
  </si>
  <si>
    <t>02:42:22.93</t>
  </si>
  <si>
    <t> 18,48</t>
  </si>
  <si>
    <t>02:42:26.39</t>
  </si>
  <si>
    <t> 18,47</t>
  </si>
  <si>
    <t>02:42:33.48</t>
  </si>
  <si>
    <t> 18,46</t>
  </si>
  <si>
    <t>02:42:42.76</t>
  </si>
  <si>
    <t> 18,44</t>
  </si>
  <si>
    <t>02:42:47.80</t>
  </si>
  <si>
    <t> 18,43</t>
  </si>
  <si>
    <t>02:42:51.99</t>
  </si>
  <si>
    <t> 18,42</t>
  </si>
  <si>
    <t>02:42:57.00</t>
  </si>
  <si>
    <t> 18,41</t>
  </si>
  <si>
    <t>02:43:27.22</t>
  </si>
  <si>
    <t> 18,35</t>
  </si>
  <si>
    <t>02:43:33.71</t>
  </si>
  <si>
    <t> 18,34</t>
  </si>
  <si>
    <t>02:43:39.39</t>
  </si>
  <si>
    <t> 18,33</t>
  </si>
  <si>
    <t>02:43:40.20</t>
  </si>
  <si>
    <t>02:43:42.99</t>
  </si>
  <si>
    <t>02:43:56.98</t>
  </si>
  <si>
    <t> 18,30</t>
  </si>
  <si>
    <t>02:44:04.10</t>
  </si>
  <si>
    <t> 18,29</t>
  </si>
  <si>
    <t>02:44:11.65</t>
  </si>
  <si>
    <t> 18,27</t>
  </si>
  <si>
    <t>02:44:11.84</t>
  </si>
  <si>
    <t>02:44:13.26</t>
  </si>
  <si>
    <t>02:44:22.26</t>
  </si>
  <si>
    <t> 18,25</t>
  </si>
  <si>
    <t>02:44:24.27</t>
  </si>
  <si>
    <t>02:44:25.83</t>
  </si>
  <si>
    <t>02:44:52.74</t>
  </si>
  <si>
    <t> 18,20</t>
  </si>
  <si>
    <t>02:45:00.76</t>
  </si>
  <si>
    <t> 18,18</t>
  </si>
  <si>
    <t>02:45:14.49</t>
  </si>
  <si>
    <t> 18,16</t>
  </si>
  <si>
    <t>02:45:16.50</t>
  </si>
  <si>
    <t> 18,15</t>
  </si>
  <si>
    <t>02:45:19.37</t>
  </si>
  <si>
    <t>02:45:30.32</t>
  </si>
  <si>
    <t>02:45:40.86</t>
  </si>
  <si>
    <t> 18,11</t>
  </si>
  <si>
    <t>02:45:45.23</t>
  </si>
  <si>
    <t> 18,10</t>
  </si>
  <si>
    <t>02:46:00.14</t>
  </si>
  <si>
    <t> 18,07</t>
  </si>
  <si>
    <t>02:46:11.24</t>
  </si>
  <si>
    <t> 18,05</t>
  </si>
  <si>
    <t>02:46:13.48</t>
  </si>
  <si>
    <t>02:46:15.14</t>
  </si>
  <si>
    <t>02:46:16.00</t>
  </si>
  <si>
    <t> 18,04</t>
  </si>
  <si>
    <t>02:46:16.37</t>
  </si>
  <si>
    <t>02:46:18.18</t>
  </si>
  <si>
    <t>02:46:23.20</t>
  </si>
  <si>
    <t>02:46:37.26</t>
  </si>
  <si>
    <t> 18,01</t>
  </si>
  <si>
    <t>02:46:54.90</t>
  </si>
  <si>
    <t> 17,97</t>
  </si>
  <si>
    <t>02:47:09.89</t>
  </si>
  <si>
    <t> 17,95</t>
  </si>
  <si>
    <t>02:47:09.99</t>
  </si>
  <si>
    <t>02:47:16.51</t>
  </si>
  <si>
    <t> 17,94</t>
  </si>
  <si>
    <t>02:47:19.76</t>
  </si>
  <si>
    <t>02:47:26.99</t>
  </si>
  <si>
    <t> 17,92</t>
  </si>
  <si>
    <t>02:47:42.23</t>
  </si>
  <si>
    <t> 17,89</t>
  </si>
  <si>
    <t>02:47:44.99</t>
  </si>
  <si>
    <t>02:48:03.10</t>
  </si>
  <si>
    <t> 17,85</t>
  </si>
  <si>
    <t>02:48:07.77</t>
  </si>
  <si>
    <t> 17,84</t>
  </si>
  <si>
    <t>02:48:12.25</t>
  </si>
  <si>
    <t>02:48:17.30</t>
  </si>
  <si>
    <t> 17,83</t>
  </si>
  <si>
    <t>02:48:23.72</t>
  </si>
  <si>
    <t> 17,82</t>
  </si>
  <si>
    <t>02:48:29.50</t>
  </si>
  <si>
    <t> 17,81</t>
  </si>
  <si>
    <t>02:48:32.51</t>
  </si>
  <si>
    <t> 17,80</t>
  </si>
  <si>
    <t>02:48:36.10</t>
  </si>
  <si>
    <t> 17,79</t>
  </si>
  <si>
    <t>02:48:36.99</t>
  </si>
  <si>
    <t>02:48:37.71</t>
  </si>
  <si>
    <t>02:48:43.60</t>
  </si>
  <si>
    <t>02:48:46.20</t>
  </si>
  <si>
    <t>02:48:47.24</t>
  </si>
  <si>
    <t> 17,77</t>
  </si>
  <si>
    <t>02:48:47.99</t>
  </si>
  <si>
    <t>02:49:02.45</t>
  </si>
  <si>
    <t> 17,75</t>
  </si>
  <si>
    <t>02:49:06.93</t>
  </si>
  <si>
    <t> 17,74</t>
  </si>
  <si>
    <t>02:49:08.53</t>
  </si>
  <si>
    <t>02:49:11.26</t>
  </si>
  <si>
    <t>02:49:11.99</t>
  </si>
  <si>
    <t>02:49:17.66</t>
  </si>
  <si>
    <t> 17,72</t>
  </si>
  <si>
    <t>02:49:19.27</t>
  </si>
  <si>
    <t>02:49:27.21</t>
  </si>
  <si>
    <t> 17,70</t>
  </si>
  <si>
    <t>02:49:37.94</t>
  </si>
  <si>
    <t> 17,69</t>
  </si>
  <si>
    <t>02:49:43.74</t>
  </si>
  <si>
    <t> 17,68</t>
  </si>
  <si>
    <t>02:49:44.99</t>
  </si>
  <si>
    <t> 17,67</t>
  </si>
  <si>
    <t>02:49:49.30</t>
  </si>
  <si>
    <t>02:49:50.51</t>
  </si>
  <si>
    <t> 17,66</t>
  </si>
  <si>
    <t>02:50:03.29</t>
  </si>
  <si>
    <t> 17,64</t>
  </si>
  <si>
    <t>02:50:17.80</t>
  </si>
  <si>
    <t> 17,62</t>
  </si>
  <si>
    <t>02:50:29.25</t>
  </si>
  <si>
    <t> 17,60</t>
  </si>
  <si>
    <t>02:50:33.91</t>
  </si>
  <si>
    <t> 17,59</t>
  </si>
  <si>
    <t>02:50:46.28</t>
  </si>
  <si>
    <t> 17,57</t>
  </si>
  <si>
    <t>02:50:54.24</t>
  </si>
  <si>
    <t> 17,55</t>
  </si>
  <si>
    <t>02:50:54.98</t>
  </si>
  <si>
    <t>02:51:10.26</t>
  </si>
  <si>
    <t> 17,53</t>
  </si>
  <si>
    <t>02:51:22.26</t>
  </si>
  <si>
    <t> 17,51</t>
  </si>
  <si>
    <t>02:51:28.99</t>
  </si>
  <si>
    <t> 17,50</t>
  </si>
  <si>
    <t>02:51:30.74</t>
  </si>
  <si>
    <t> 17,49</t>
  </si>
  <si>
    <t>02:51:32.27</t>
  </si>
  <si>
    <t>02:51:32.94</t>
  </si>
  <si>
    <t>02:51:43.88</t>
  </si>
  <si>
    <t> 17,47</t>
  </si>
  <si>
    <t>02:51:54.20</t>
  </si>
  <si>
    <t> 17,45</t>
  </si>
  <si>
    <t>02:51:54.24</t>
  </si>
  <si>
    <t>02:51:54.74</t>
  </si>
  <si>
    <t>02:52:04.38</t>
  </si>
  <si>
    <t> 17,44</t>
  </si>
  <si>
    <t>02:52:23.24</t>
  </si>
  <si>
    <t> 17,40</t>
  </si>
  <si>
    <t>02:52:45.26</t>
  </si>
  <si>
    <t> 17,37</t>
  </si>
  <si>
    <t>02:52:53.52</t>
  </si>
  <si>
    <t> 17,35</t>
  </si>
  <si>
    <t>02:52:55.23</t>
  </si>
  <si>
    <t>02:53:11.24</t>
  </si>
  <si>
    <t> 17,32</t>
  </si>
  <si>
    <t>02:53:17.99</t>
  </si>
  <si>
    <t> 17,31</t>
  </si>
  <si>
    <t>02:53:20.42</t>
  </si>
  <si>
    <t>02:53:20.63</t>
  </si>
  <si>
    <t>02:53:35.23</t>
  </si>
  <si>
    <t> 17,28</t>
  </si>
  <si>
    <t>02:53:37.60</t>
  </si>
  <si>
    <t>02:53:37.25</t>
  </si>
  <si>
    <t>02:53:43.73</t>
  </si>
  <si>
    <t> 17,27</t>
  </si>
  <si>
    <t>02:53:44.96</t>
  </si>
  <si>
    <t>02:53:47.49</t>
  </si>
  <si>
    <t> 17,26</t>
  </si>
  <si>
    <t>02:53:54.25</t>
  </si>
  <si>
    <t> 17,25</t>
  </si>
  <si>
    <t>02:53:57.24</t>
  </si>
  <si>
    <t>02:53:59.27</t>
  </si>
  <si>
    <t> 17,24</t>
  </si>
  <si>
    <t>02:54:05.45</t>
  </si>
  <si>
    <t> 17,23</t>
  </si>
  <si>
    <t>02:54:11.13</t>
  </si>
  <si>
    <t> 17,22</t>
  </si>
  <si>
    <t>02:54:23.90</t>
  </si>
  <si>
    <t> 17,20</t>
  </si>
  <si>
    <t>02:54:23.51</t>
  </si>
  <si>
    <t>02:54:25.49</t>
  </si>
  <si>
    <t>02:54:28.24</t>
  </si>
  <si>
    <t>GRUPPO SPORTIVO MONTEFANO</t>
  </si>
  <si>
    <t>02:54:35.24</t>
  </si>
  <si>
    <t> 17,18</t>
  </si>
  <si>
    <t>02:54:45.99</t>
  </si>
  <si>
    <t> 17,17</t>
  </si>
  <si>
    <t>02:55:04.68</t>
  </si>
  <si>
    <t> 17,14</t>
  </si>
  <si>
    <t>02:55:05.24</t>
  </si>
  <si>
    <t> 17,13</t>
  </si>
  <si>
    <t>02:55:06.25</t>
  </si>
  <si>
    <t>02:55:16.43</t>
  </si>
  <si>
    <t> 17,12</t>
  </si>
  <si>
    <t>02:55:19.47</t>
  </si>
  <si>
    <t> 17,11</t>
  </si>
  <si>
    <t>02:55:23.74</t>
  </si>
  <si>
    <t>02:55:30.73</t>
  </si>
  <si>
    <t> 17,09</t>
  </si>
  <si>
    <t>02:55:31.51</t>
  </si>
  <si>
    <t>02:55:31.76</t>
  </si>
  <si>
    <t>02:55:43.81</t>
  </si>
  <si>
    <t> 17,07</t>
  </si>
  <si>
    <t>02:55:48.52</t>
  </si>
  <si>
    <t> 17,06</t>
  </si>
  <si>
    <t>02:55:50.51</t>
  </si>
  <si>
    <t>02:55:54.35</t>
  </si>
  <si>
    <t>02:55:54.49</t>
  </si>
  <si>
    <t>02:56:12.24</t>
  </si>
  <si>
    <t> 17,03</t>
  </si>
  <si>
    <t>02:56:27.41</t>
  </si>
  <si>
    <t> 17,00</t>
  </si>
  <si>
    <t>02:56:35.24</t>
  </si>
  <si>
    <t> 16,99</t>
  </si>
  <si>
    <t>02:56:46.99</t>
  </si>
  <si>
    <t> 16,97</t>
  </si>
  <si>
    <t>02:56:47.70</t>
  </si>
  <si>
    <t>02:57:02.24</t>
  </si>
  <si>
    <t> 16,95</t>
  </si>
  <si>
    <t>02:57:05.74</t>
  </si>
  <si>
    <t> 16,94</t>
  </si>
  <si>
    <t>02:57:08.77</t>
  </si>
  <si>
    <t>02:57:17.00</t>
  </si>
  <si>
    <t> 16,92</t>
  </si>
  <si>
    <t>02:57:18.51</t>
  </si>
  <si>
    <t>02:57:21.14</t>
  </si>
  <si>
    <t>02:57:22.49</t>
  </si>
  <si>
    <t>02:57:24.49</t>
  </si>
  <si>
    <t>02:57:33.10</t>
  </si>
  <si>
    <t> 16,90</t>
  </si>
  <si>
    <t>02:57:54.74</t>
  </si>
  <si>
    <t> 16,86</t>
  </si>
  <si>
    <t>02:57:59.99</t>
  </si>
  <si>
    <t>02:58:01.10</t>
  </si>
  <si>
    <t> 16,85</t>
  </si>
  <si>
    <t>02:58:03.99</t>
  </si>
  <si>
    <t>02:58:06.27</t>
  </si>
  <si>
    <t> 16,84</t>
  </si>
  <si>
    <t>02:58:09.74</t>
  </si>
  <si>
    <t>02:58:24.42</t>
  </si>
  <si>
    <t> 16,82</t>
  </si>
  <si>
    <t>02:58:35.99</t>
  </si>
  <si>
    <t>02:58:41.46</t>
  </si>
  <si>
    <t> 16,79</t>
  </si>
  <si>
    <t>02:58:45.27</t>
  </si>
  <si>
    <t>02:58:58.24</t>
  </si>
  <si>
    <t> 16,76</t>
  </si>
  <si>
    <t>02:59:02.49</t>
  </si>
  <si>
    <t>02:59:08.74</t>
  </si>
  <si>
    <t> 16,75</t>
  </si>
  <si>
    <t>02:59:16.74</t>
  </si>
  <si>
    <t> 16,73</t>
  </si>
  <si>
    <t>02:59:20.74</t>
  </si>
  <si>
    <t>02:59:45.95</t>
  </si>
  <si>
    <t> 16,69</t>
  </si>
  <si>
    <t>02:59:49.19</t>
  </si>
  <si>
    <t> 16,68</t>
  </si>
  <si>
    <t>02:59:59.34</t>
  </si>
  <si>
    <t> 16,67</t>
  </si>
  <si>
    <t>03:00:01.36</t>
  </si>
  <si>
    <t>03:00:31.17</t>
  </si>
  <si>
    <t> 16,62</t>
  </si>
  <si>
    <t>03:00:33.24</t>
  </si>
  <si>
    <t>03:00:44.96</t>
  </si>
  <si>
    <t> 16,60</t>
  </si>
  <si>
    <t>03:00:46.38</t>
  </si>
  <si>
    <t>03:00:48.49</t>
  </si>
  <si>
    <t> 16,59</t>
  </si>
  <si>
    <t>03:00:50.74</t>
  </si>
  <si>
    <t>03:00:52.20</t>
  </si>
  <si>
    <t>03:01:01.98</t>
  </si>
  <si>
    <t> 16,57</t>
  </si>
  <si>
    <t>03:01:04.00</t>
  </si>
  <si>
    <t>03:01:05.45</t>
  </si>
  <si>
    <t>03:01:11.73</t>
  </si>
  <si>
    <t> 16,56</t>
  </si>
  <si>
    <t>03:01:13.48</t>
  </si>
  <si>
    <t> 16,55</t>
  </si>
  <si>
    <t>03:01:17.49</t>
  </si>
  <si>
    <t>03:01:26.13</t>
  </si>
  <si>
    <t> 16,53</t>
  </si>
  <si>
    <t>03:01:26.24</t>
  </si>
  <si>
    <t>03:01:42.73</t>
  </si>
  <si>
    <t> 16,51</t>
  </si>
  <si>
    <t>03:01:44.60</t>
  </si>
  <si>
    <t>03:01:56.99</t>
  </si>
  <si>
    <t> 16,49</t>
  </si>
  <si>
    <t>03:01:58.74</t>
  </si>
  <si>
    <t>03:02:00.99</t>
  </si>
  <si>
    <t> 16,48</t>
  </si>
  <si>
    <t>03:02:03.26</t>
  </si>
  <si>
    <t>03:02:09.13</t>
  </si>
  <si>
    <t> 16,47</t>
  </si>
  <si>
    <t>03:02:14.40</t>
  </si>
  <si>
    <t>03:02:25.24</t>
  </si>
  <si>
    <t> 16,45</t>
  </si>
  <si>
    <t>03:02:46.40</t>
  </si>
  <si>
    <t> 16,41</t>
  </si>
  <si>
    <t>03:02:48.60</t>
  </si>
  <si>
    <t>03:02:49.80</t>
  </si>
  <si>
    <t>03:02:56.99</t>
  </si>
  <si>
    <t> 16,40</t>
  </si>
  <si>
    <t>03:02:57.41</t>
  </si>
  <si>
    <t>03:03:15.24</t>
  </si>
  <si>
    <t> 16,37</t>
  </si>
  <si>
    <t>03:03:35.49</t>
  </si>
  <si>
    <t> 16,34</t>
  </si>
  <si>
    <t>03:03:35.98</t>
  </si>
  <si>
    <t>03:03:38.36</t>
  </si>
  <si>
    <t>03:03:45.86</t>
  </si>
  <si>
    <t>03:03:52.35</t>
  </si>
  <si>
    <t> 16,32</t>
  </si>
  <si>
    <t>03:04:00.10</t>
  </si>
  <si>
    <t> 16,30</t>
  </si>
  <si>
    <t>03:04:00.87</t>
  </si>
  <si>
    <t>03:04:13.85</t>
  </si>
  <si>
    <t>03:04:17.23</t>
  </si>
  <si>
    <t>03:04:29.60</t>
  </si>
  <si>
    <t> 16,26</t>
  </si>
  <si>
    <t>03:04:43.89</t>
  </si>
  <si>
    <t> 16,24</t>
  </si>
  <si>
    <t>03:05:02.20</t>
  </si>
  <si>
    <t> 16,21</t>
  </si>
  <si>
    <t>03:05:02.11</t>
  </si>
  <si>
    <t>03:05:04.10</t>
  </si>
  <si>
    <t>03:05:05.97</t>
  </si>
  <si>
    <t>03:05:21.38</t>
  </si>
  <si>
    <t> 16,19</t>
  </si>
  <si>
    <t>03:05:21.49</t>
  </si>
  <si>
    <t>03:05:59.49</t>
  </si>
  <si>
    <t> 16,13</t>
  </si>
  <si>
    <t>03:06:02.14</t>
  </si>
  <si>
    <t> 16,12</t>
  </si>
  <si>
    <t>03:06:08.30</t>
  </si>
  <si>
    <t>03:06:09.65</t>
  </si>
  <si>
    <t>03:06:11.27</t>
  </si>
  <si>
    <t> 16,11</t>
  </si>
  <si>
    <t>03:06:12.68</t>
  </si>
  <si>
    <t>03:06:21.76</t>
  </si>
  <si>
    <t> 16,10</t>
  </si>
  <si>
    <t>03:06:21.98</t>
  </si>
  <si>
    <t>03:06:22.22</t>
  </si>
  <si>
    <t>03:06:24.49</t>
  </si>
  <si>
    <t> 16,09</t>
  </si>
  <si>
    <t>03:06:28.71</t>
  </si>
  <si>
    <t>03:06:52.24</t>
  </si>
  <si>
    <t> 16,05</t>
  </si>
  <si>
    <t>03:06:57.49</t>
  </si>
  <si>
    <t>03:07:04.74</t>
  </si>
  <si>
    <t> 16,04</t>
  </si>
  <si>
    <t>03:07:10.24</t>
  </si>
  <si>
    <t> 16,03</t>
  </si>
  <si>
    <t>03:07:16.26</t>
  </si>
  <si>
    <t> 16,02</t>
  </si>
  <si>
    <t>03:07:23.48</t>
  </si>
  <si>
    <t> 16,01</t>
  </si>
  <si>
    <t>03:07:41.12</t>
  </si>
  <si>
    <t> 15,98</t>
  </si>
  <si>
    <t>03:07:41.26</t>
  </si>
  <si>
    <t>03:07:46.18</t>
  </si>
  <si>
    <t>03:07:46.24</t>
  </si>
  <si>
    <t>03:07:46.39</t>
  </si>
  <si>
    <t>03:07:50.45</t>
  </si>
  <si>
    <t> 15,97</t>
  </si>
  <si>
    <t>03:07:51.26</t>
  </si>
  <si>
    <t>03:08:03.73</t>
  </si>
  <si>
    <t> 15,95</t>
  </si>
  <si>
    <t>03:08:07.73</t>
  </si>
  <si>
    <t>03:08:09.71</t>
  </si>
  <si>
    <t>03:08:11.50</t>
  </si>
  <si>
    <t>03:08:13.10</t>
  </si>
  <si>
    <t>03:08:21.87</t>
  </si>
  <si>
    <t> 15,93</t>
  </si>
  <si>
    <t>03:08:26.53</t>
  </si>
  <si>
    <t> 15,92</t>
  </si>
  <si>
    <t>03:08:26.95</t>
  </si>
  <si>
    <t>03:08:28.25</t>
  </si>
  <si>
    <t>03:08:30.98</t>
  </si>
  <si>
    <t>03:08:43.51</t>
  </si>
  <si>
    <t> 15,90</t>
  </si>
  <si>
    <t>03:08:48.24</t>
  </si>
  <si>
    <t> 15,89</t>
  </si>
  <si>
    <t>03:08:49.25</t>
  </si>
  <si>
    <t>03:08:49.74</t>
  </si>
  <si>
    <t>03:08:50.52</t>
  </si>
  <si>
    <t>03:08:52.29</t>
  </si>
  <si>
    <t>03:09:02.51</t>
  </si>
  <si>
    <t> 15,87</t>
  </si>
  <si>
    <t>03:09:05.49</t>
  </si>
  <si>
    <t>03:09:05.68</t>
  </si>
  <si>
    <t>03:09:10.95</t>
  </si>
  <si>
    <t> 15,86</t>
  </si>
  <si>
    <t>03:09:24.00</t>
  </si>
  <si>
    <t> 15,84</t>
  </si>
  <si>
    <t>03:09:27.74</t>
  </si>
  <si>
    <t>03:09:29.20</t>
  </si>
  <si>
    <t> 15,83</t>
  </si>
  <si>
    <t>03:09:39.48</t>
  </si>
  <si>
    <t> 15,82</t>
  </si>
  <si>
    <t>03:09:44.10</t>
  </si>
  <si>
    <t> 15,81</t>
  </si>
  <si>
    <t>03:09:49.12</t>
  </si>
  <si>
    <t> 15,80</t>
  </si>
  <si>
    <t> 15,79</t>
  </si>
  <si>
    <t>03:09:59.76</t>
  </si>
  <si>
    <t>03:10:00.83</t>
  </si>
  <si>
    <t>03:10:07.93</t>
  </si>
  <si>
    <t> 15,78</t>
  </si>
  <si>
    <t>03:10:08.48</t>
  </si>
  <si>
    <t>03:10:16.99</t>
  </si>
  <si>
    <t> 15,77</t>
  </si>
  <si>
    <t>03:10:21.51</t>
  </si>
  <si>
    <t> 15,76</t>
  </si>
  <si>
    <t>03:10:22.95</t>
  </si>
  <si>
    <t>03:10:30.23</t>
  </si>
  <si>
    <t> 15,75</t>
  </si>
  <si>
    <t>03:10:34.48</t>
  </si>
  <si>
    <t> 15,74</t>
  </si>
  <si>
    <t>03:10:37.27</t>
  </si>
  <si>
    <t>03:10:38.97</t>
  </si>
  <si>
    <t>03:10:39.49</t>
  </si>
  <si>
    <t>03:10:53.97</t>
  </si>
  <si>
    <t> 15,72</t>
  </si>
  <si>
    <t>03:11:05.27</t>
  </si>
  <si>
    <t> 15,70</t>
  </si>
  <si>
    <t>03:11:06.49</t>
  </si>
  <si>
    <t>03:11:10.74</t>
  </si>
  <si>
    <t> 15,69</t>
  </si>
  <si>
    <t>03:11:11.26</t>
  </si>
  <si>
    <t>03:11:15.69</t>
  </si>
  <si>
    <t>03:11:22.77</t>
  </si>
  <si>
    <t> 15,68</t>
  </si>
  <si>
    <t>03:11:23.48</t>
  </si>
  <si>
    <t>03:11:29.10</t>
  </si>
  <si>
    <t>03:11:34.93</t>
  </si>
  <si>
    <t> 15,66</t>
  </si>
  <si>
    <t>03:11:37.19</t>
  </si>
  <si>
    <t>03:11:37.73</t>
  </si>
  <si>
    <t>03:11:51.97</t>
  </si>
  <si>
    <t> 15,64</t>
  </si>
  <si>
    <t>03:12:09.23</t>
  </si>
  <si>
    <t> 15,61</t>
  </si>
  <si>
    <t>03:12:10.99</t>
  </si>
  <si>
    <t>03:12:24.75</t>
  </si>
  <si>
    <t> 15,59</t>
  </si>
  <si>
    <t>03:12:30.71</t>
  </si>
  <si>
    <t> 15,58</t>
  </si>
  <si>
    <t>03:12:31.32</t>
  </si>
  <si>
    <t>03:12:32.74</t>
  </si>
  <si>
    <t>03:12:35.76</t>
  </si>
  <si>
    <t>03:12:38.26</t>
  </si>
  <si>
    <t> 15,57</t>
  </si>
  <si>
    <t>03:12:39.51</t>
  </si>
  <si>
    <t>03:12:46.73</t>
  </si>
  <si>
    <t> 15,56</t>
  </si>
  <si>
    <t>03:12:46.76</t>
  </si>
  <si>
    <t>03:12:48.56</t>
  </si>
  <si>
    <t>03:12:52.98</t>
  </si>
  <si>
    <t>03:13:11.70</t>
  </si>
  <si>
    <t> 15,53</t>
  </si>
  <si>
    <t>03:13:17.51</t>
  </si>
  <si>
    <t> 15,52</t>
  </si>
  <si>
    <t>03:13:21.10</t>
  </si>
  <si>
    <t>03:13:22.82</t>
  </si>
  <si>
    <t> 15,51</t>
  </si>
  <si>
    <t>03:13:49.59</t>
  </si>
  <si>
    <t> 15,48</t>
  </si>
  <si>
    <t>03:13:57.91</t>
  </si>
  <si>
    <t> 15,47</t>
  </si>
  <si>
    <t>03:14:14.96</t>
  </si>
  <si>
    <t>03:14:18.24</t>
  </si>
  <si>
    <t>03:14:37.45</t>
  </si>
  <si>
    <t> 15,41</t>
  </si>
  <si>
    <t>03:14:43.74</t>
  </si>
  <si>
    <t>03:14:46.75</t>
  </si>
  <si>
    <t> 15,40</t>
  </si>
  <si>
    <t>03:14:49.00</t>
  </si>
  <si>
    <t>03:14:49.42</t>
  </si>
  <si>
    <t>03:15:11.51</t>
  </si>
  <si>
    <t> 15,37</t>
  </si>
  <si>
    <t>03:15:15.18</t>
  </si>
  <si>
    <t> 15,36</t>
  </si>
  <si>
    <t>03:15:24.51</t>
  </si>
  <si>
    <t> 15,35</t>
  </si>
  <si>
    <t>03:15:26.94</t>
  </si>
  <si>
    <t>03:15:32.99</t>
  </si>
  <si>
    <t> 15,34</t>
  </si>
  <si>
    <t>03:15:33.65</t>
  </si>
  <si>
    <t>03:15:34.24</t>
  </si>
  <si>
    <t>03:15:42.48</t>
  </si>
  <si>
    <t> 15,33</t>
  </si>
  <si>
    <t>03:15:44.18</t>
  </si>
  <si>
    <t>03:15:47.63</t>
  </si>
  <si>
    <t> 15,32</t>
  </si>
  <si>
    <t>03:16:10.95</t>
  </si>
  <si>
    <t> 15,29</t>
  </si>
  <si>
    <t>03:16:34.49</t>
  </si>
  <si>
    <t> 15,26</t>
  </si>
  <si>
    <t>03:16:41.99</t>
  </si>
  <si>
    <t> 15,25</t>
  </si>
  <si>
    <t>03:17:00.00</t>
  </si>
  <si>
    <t> 15,23</t>
  </si>
  <si>
    <t>03:17:08.74</t>
  </si>
  <si>
    <t> 15,22</t>
  </si>
  <si>
    <t>03:17:09.15</t>
  </si>
  <si>
    <t>03:17:11.18</t>
  </si>
  <si>
    <t> 15,21</t>
  </si>
  <si>
    <t>03:17:14.00</t>
  </si>
  <si>
    <t>03:17:18.69</t>
  </si>
  <si>
    <t>03:17:20.91</t>
  </si>
  <si>
    <t> 15,20</t>
  </si>
  <si>
    <t>03:18:01.47</t>
  </si>
  <si>
    <t> 15,15</t>
  </si>
  <si>
    <t>03:18:09.48</t>
  </si>
  <si>
    <t>03:18:11.74</t>
  </si>
  <si>
    <t>03:18:12.49</t>
  </si>
  <si>
    <t>03:18:12.76</t>
  </si>
  <si>
    <t>03:18:17.70</t>
  </si>
  <si>
    <t>03:18:29.74</t>
  </si>
  <si>
    <t> 15,11</t>
  </si>
  <si>
    <t>03:18:31.49</t>
  </si>
  <si>
    <t>03:18:31.90</t>
  </si>
  <si>
    <t>03:18:46.25</t>
  </si>
  <si>
    <t> 15,09</t>
  </si>
  <si>
    <t>03:18:50.25</t>
  </si>
  <si>
    <t>03:19:10.74</t>
  </si>
  <si>
    <t> 15,06</t>
  </si>
  <si>
    <t>03:19:18.17</t>
  </si>
  <si>
    <t> 15,05</t>
  </si>
  <si>
    <t>03:19:18.33</t>
  </si>
  <si>
    <t>03:19:23.10</t>
  </si>
  <si>
    <t>03:19:27.76</t>
  </si>
  <si>
    <t> 15,04</t>
  </si>
  <si>
    <t>03:19:42.47</t>
  </si>
  <si>
    <t> 15,02</t>
  </si>
  <si>
    <t>03:19:51.76</t>
  </si>
  <si>
    <t> 15,01</t>
  </si>
  <si>
    <t>03:19:54.86</t>
  </si>
  <si>
    <t>03:19:59.30</t>
  </si>
  <si>
    <t>03:20:04.98</t>
  </si>
  <si>
    <t>03:20:07.74</t>
  </si>
  <si>
    <t> 14,99</t>
  </si>
  <si>
    <t>03:20:13.25</t>
  </si>
  <si>
    <t> 14,98</t>
  </si>
  <si>
    <t>03:20:14.49</t>
  </si>
  <si>
    <t>03:20:15.50</t>
  </si>
  <si>
    <t>03:20:19.73</t>
  </si>
  <si>
    <t>03:20:32.36</t>
  </si>
  <si>
    <t> 14,96</t>
  </si>
  <si>
    <t>03:20:37.43</t>
  </si>
  <si>
    <t> 14,95</t>
  </si>
  <si>
    <t>03:20:43.73</t>
  </si>
  <si>
    <t>03:22:19.64</t>
  </si>
  <si>
    <t> 14,83</t>
  </si>
  <si>
    <t>03:22:27.24</t>
  </si>
  <si>
    <t>03:22:47.99</t>
  </si>
  <si>
    <t> 14,79</t>
  </si>
  <si>
    <t>03:22:53.10</t>
  </si>
  <si>
    <t>03:22:58.50</t>
  </si>
  <si>
    <t> 14,78</t>
  </si>
  <si>
    <t>03:22:59.00</t>
  </si>
  <si>
    <t>03:23:00.81</t>
  </si>
  <si>
    <t>03:23:06.49</t>
  </si>
  <si>
    <t>03:23:19.47</t>
  </si>
  <si>
    <t> 14,76</t>
  </si>
  <si>
    <t>03:23:28.48</t>
  </si>
  <si>
    <t> 14,74</t>
  </si>
  <si>
    <t>03:23:32.76</t>
  </si>
  <si>
    <t>03:23:51.25</t>
  </si>
  <si>
    <t> 14,72</t>
  </si>
  <si>
    <t>03:23:52.24</t>
  </si>
  <si>
    <t>03:23:53.94</t>
  </si>
  <si>
    <t>03:24:27.00</t>
  </si>
  <si>
    <t> 14,67</t>
  </si>
  <si>
    <t>03:24:53.10</t>
  </si>
  <si>
    <t> 14,64</t>
  </si>
  <si>
    <t>03:24:53.99</t>
  </si>
  <si>
    <t>03:25:23.99</t>
  </si>
  <si>
    <t> 14,61</t>
  </si>
  <si>
    <t>03:25:28.25</t>
  </si>
  <si>
    <t> 14,60</t>
  </si>
  <si>
    <t>03:25:40.62</t>
  </si>
  <si>
    <t> 14,59</t>
  </si>
  <si>
    <t>03:25:45.20</t>
  </si>
  <si>
    <t> 14,58</t>
  </si>
  <si>
    <t>03:25:46.23</t>
  </si>
  <si>
    <t>03:25:55.62</t>
  </si>
  <si>
    <t> 14,57</t>
  </si>
  <si>
    <t>03:26:31.75</t>
  </si>
  <si>
    <t> 14,53</t>
  </si>
  <si>
    <t>03:26:44.25</t>
  </si>
  <si>
    <t> 14,51</t>
  </si>
  <si>
    <t>03:27:11.50</t>
  </si>
  <si>
    <t> 14,48</t>
  </si>
  <si>
    <t>03:27:23.23</t>
  </si>
  <si>
    <t> 14,47</t>
  </si>
  <si>
    <t>03:27:24.86</t>
  </si>
  <si>
    <t> 14,46</t>
  </si>
  <si>
    <t>03:27:45.74</t>
  </si>
  <si>
    <t> 14,44</t>
  </si>
  <si>
    <t>03:27:47.74</t>
  </si>
  <si>
    <t>03:28:00.00</t>
  </si>
  <si>
    <t> 14,42</t>
  </si>
  <si>
    <t>03:28:17.51</t>
  </si>
  <si>
    <t> 14,40</t>
  </si>
  <si>
    <t>03:28:31.76</t>
  </si>
  <si>
    <t> 14,39</t>
  </si>
  <si>
    <t>03:28:48.82</t>
  </si>
  <si>
    <t> 14,37</t>
  </si>
  <si>
    <t> 14,36</t>
  </si>
  <si>
    <t>03:28:59.17</t>
  </si>
  <si>
    <t>03:29:05.85</t>
  </si>
  <si>
    <t> 14,35</t>
  </si>
  <si>
    <t>03:29:13.76</t>
  </si>
  <si>
    <t> 14,34</t>
  </si>
  <si>
    <t>03:29:14.26</t>
  </si>
  <si>
    <t>03:29:15.20</t>
  </si>
  <si>
    <t>03:29:39.00</t>
  </si>
  <si>
    <t> 14,31</t>
  </si>
  <si>
    <t>02:00:02.99</t>
  </si>
  <si>
    <t>02:02:20.66</t>
  </si>
  <si>
    <t> 11,77</t>
  </si>
  <si>
    <t>02:02:52.97</t>
  </si>
  <si>
    <t> 11,72</t>
  </si>
  <si>
    <t>02:05:09.41</t>
  </si>
  <si>
    <t> 11,51</t>
  </si>
  <si>
    <t>02:05:25.72</t>
  </si>
  <si>
    <t> 11,48</t>
  </si>
  <si>
    <t>02:05:25.86</t>
  </si>
  <si>
    <t>02:05:25.88</t>
  </si>
  <si>
    <t>02:07:24.91</t>
  </si>
  <si>
    <t> 11,30</t>
  </si>
  <si>
    <t>02:08:13.38</t>
  </si>
  <si>
    <t> 11,23</t>
  </si>
  <si>
    <t>02:10:26.62</t>
  </si>
  <si>
    <t> 11,04</t>
  </si>
  <si>
    <t>02:10:26.82</t>
  </si>
  <si>
    <t>02:10:35.90</t>
  </si>
  <si>
    <t> 11,03</t>
  </si>
  <si>
    <t>02:11:11.64</t>
  </si>
  <si>
    <t> 10,98</t>
  </si>
  <si>
    <t>02:11:17.13</t>
  </si>
  <si>
    <t> 10,97</t>
  </si>
  <si>
    <t>02:17:01.41</t>
  </si>
  <si>
    <t> 10,51</t>
  </si>
  <si>
    <t>02:19:45.35</t>
  </si>
  <si>
    <t> 10,30</t>
  </si>
  <si>
    <t>02:21:17.47</t>
  </si>
  <si>
    <t> 10,19</t>
  </si>
  <si>
    <t>02:21:18.64</t>
  </si>
  <si>
    <t>02:23:01.86</t>
  </si>
  <si>
    <t> 10,07</t>
  </si>
  <si>
    <t>02:23:02.22</t>
  </si>
  <si>
    <t>02:23:02.30</t>
  </si>
  <si>
    <t>02:26:42.26</t>
  </si>
  <si>
    <t> 9,82</t>
  </si>
  <si>
    <t>GUIDUCCI</t>
  </si>
  <si>
    <t>02:39:09.87</t>
  </si>
  <si>
    <t> 18,85</t>
  </si>
  <si>
    <t>02:41:23.00</t>
  </si>
  <si>
    <t> 18,59</t>
  </si>
  <si>
    <t>02:46:18.51</t>
  </si>
  <si>
    <t>02:49:11.37</t>
  </si>
  <si>
    <t>02:54:42.99</t>
  </si>
  <si>
    <t>03:05:16.92</t>
  </si>
  <si>
    <t>03:10:30.99</t>
  </si>
  <si>
    <t>03:12:34.17</t>
  </si>
  <si>
    <t>03:13:16.76</t>
  </si>
  <si>
    <t>03:14:42.99</t>
  </si>
  <si>
    <t>03:19:10.88</t>
  </si>
  <si>
    <t>03:21:26.25</t>
  </si>
  <si>
    <t> 14,89</t>
  </si>
  <si>
    <t>03:21:29.10</t>
  </si>
  <si>
    <t>03:21:29.73</t>
  </si>
  <si>
    <t>03:21:31.98</t>
  </si>
  <si>
    <t>03:22:49.26</t>
  </si>
  <si>
    <t>03:22:52.90</t>
  </si>
  <si>
    <t>03:23:14.19</t>
  </si>
  <si>
    <t>03:23:50.49</t>
  </si>
  <si>
    <t>03:24:16.75</t>
  </si>
  <si>
    <t> 14,69</t>
  </si>
  <si>
    <t>03:24:29.43</t>
  </si>
  <si>
    <t>03:24:30.74</t>
  </si>
  <si>
    <t>03:24:34.48</t>
  </si>
  <si>
    <t>03:24:58.63</t>
  </si>
  <si>
    <t>03:25:40.99</t>
  </si>
  <si>
    <t>03:26:18.33</t>
  </si>
  <si>
    <t> 14,54</t>
  </si>
  <si>
    <t>03:26:26.68</t>
  </si>
  <si>
    <t>03:26:43.70</t>
  </si>
  <si>
    <t>03:27:06.51</t>
  </si>
  <si>
    <t> 14,49</t>
  </si>
  <si>
    <t>03:27:43.99</t>
  </si>
  <si>
    <t>03:28:17.74</t>
  </si>
  <si>
    <t>03:28:23.74</t>
  </si>
  <si>
    <t>03:28:32.18</t>
  </si>
  <si>
    <t>03:28:58.26</t>
  </si>
  <si>
    <t>03:29:10.92</t>
  </si>
  <si>
    <t>03:29:22.27</t>
  </si>
  <si>
    <t> 14,33</t>
  </si>
  <si>
    <t>03:29:23.99</t>
  </si>
  <si>
    <t>03:29:30.99</t>
  </si>
  <si>
    <t> 14,32</t>
  </si>
  <si>
    <t>03:29:41.13</t>
  </si>
  <si>
    <t>03:29:51.48</t>
  </si>
  <si>
    <t> 14,30</t>
  </si>
  <si>
    <t>03:30:00.60</t>
  </si>
  <si>
    <t> 14,29</t>
  </si>
  <si>
    <t>03:30:20.26</t>
  </si>
  <si>
    <t> 14,26</t>
  </si>
  <si>
    <t>03:30:36.70</t>
  </si>
  <si>
    <t> 14,25</t>
  </si>
  <si>
    <t>03:30:54.15</t>
  </si>
  <si>
    <t> 14,22</t>
  </si>
  <si>
    <t>03:31:15.98</t>
  </si>
  <si>
    <t> 14,20</t>
  </si>
  <si>
    <t>03:31:18.89</t>
  </si>
  <si>
    <t>03:31:25.17</t>
  </si>
  <si>
    <t> 14,19</t>
  </si>
  <si>
    <t>03:31:34.90</t>
  </si>
  <si>
    <t> 14,18</t>
  </si>
  <si>
    <t>03:31:45.23</t>
  </si>
  <si>
    <t> 14,17</t>
  </si>
  <si>
    <t>03:31:45.98</t>
  </si>
  <si>
    <t>03:31:46.00</t>
  </si>
  <si>
    <t>03:31:50.24</t>
  </si>
  <si>
    <t> 14,16</t>
  </si>
  <si>
    <t>03:31:57.83</t>
  </si>
  <si>
    <t> 14,15</t>
  </si>
  <si>
    <t>03:32:09.99</t>
  </si>
  <si>
    <t> 14,14</t>
  </si>
  <si>
    <t>03:32:16.23</t>
  </si>
  <si>
    <t> 14,13</t>
  </si>
  <si>
    <t>03:32:16.99</t>
  </si>
  <si>
    <t>03:32:39.51</t>
  </si>
  <si>
    <t> 14,11</t>
  </si>
  <si>
    <t>03:32:42.24</t>
  </si>
  <si>
    <t> 14,10</t>
  </si>
  <si>
    <t>03:32:57.44</t>
  </si>
  <si>
    <t> 14,09</t>
  </si>
  <si>
    <t>03:33:00.10</t>
  </si>
  <si>
    <t> 14,08</t>
  </si>
  <si>
    <t>03:33:01.49</t>
  </si>
  <si>
    <t>03:33:05.16</t>
  </si>
  <si>
    <t>03:33:06.37</t>
  </si>
  <si>
    <t>03:33:16.24</t>
  </si>
  <si>
    <t> 14,07</t>
  </si>
  <si>
    <t>03:33:17.72</t>
  </si>
  <si>
    <t>03:33:34.23</t>
  </si>
  <si>
    <t> 14,05</t>
  </si>
  <si>
    <t>03:33:35.75</t>
  </si>
  <si>
    <t>03:33:38.74</t>
  </si>
  <si>
    <t> 14,04</t>
  </si>
  <si>
    <t>03:33:45.10</t>
  </si>
  <si>
    <t>03:33:45.71</t>
  </si>
  <si>
    <t>03:33:48.15</t>
  </si>
  <si>
    <t> 14,03</t>
  </si>
  <si>
    <t>03:34:11.24</t>
  </si>
  <si>
    <t> 14,01</t>
  </si>
  <si>
    <t>03:34:13.23</t>
  </si>
  <si>
    <t> 14,00</t>
  </si>
  <si>
    <t>03:34:16.35</t>
  </si>
  <si>
    <t>03:34:18.50</t>
  </si>
  <si>
    <t>03:34:19.75</t>
  </si>
  <si>
    <t>03:34:24.24</t>
  </si>
  <si>
    <t> 13,99</t>
  </si>
  <si>
    <t>03:34:33.10</t>
  </si>
  <si>
    <t> 13,98</t>
  </si>
  <si>
    <t>03:34:37.76</t>
  </si>
  <si>
    <t>03:34:50.81</t>
  </si>
  <si>
    <t> 13,96</t>
  </si>
  <si>
    <t>03:35:02.49</t>
  </si>
  <si>
    <t> 13,95</t>
  </si>
  <si>
    <t>03:35:02.99</t>
  </si>
  <si>
    <t>03:35:08.66</t>
  </si>
  <si>
    <t> 13,94</t>
  </si>
  <si>
    <t>03:35:12.23</t>
  </si>
  <si>
    <t>03:35:16.24</t>
  </si>
  <si>
    <t>03:35:17.50</t>
  </si>
  <si>
    <t>03:35:25.25</t>
  </si>
  <si>
    <t> 13,93</t>
  </si>
  <si>
    <t>03:35:29.14</t>
  </si>
  <si>
    <t> 13,92</t>
  </si>
  <si>
    <t>03:35:39.98</t>
  </si>
  <si>
    <t> 13,91</t>
  </si>
  <si>
    <t>03:35:42.51</t>
  </si>
  <si>
    <t>03:35:43.74</t>
  </si>
  <si>
    <t>03:35:44.18</t>
  </si>
  <si>
    <t>03:36:04.74</t>
  </si>
  <si>
    <t> 13,88</t>
  </si>
  <si>
    <t>03:36:23.89</t>
  </si>
  <si>
    <t> 13,86</t>
  </si>
  <si>
    <t>03:36:24.00</t>
  </si>
  <si>
    <t>03:36:34.74</t>
  </si>
  <si>
    <t> 13,85</t>
  </si>
  <si>
    <t>03:36:36.98</t>
  </si>
  <si>
    <t>03:36:53.98</t>
  </si>
  <si>
    <t> 13,83</t>
  </si>
  <si>
    <t>03:37:00.40</t>
  </si>
  <si>
    <t> 13,82</t>
  </si>
  <si>
    <t>03:37:04.99</t>
  </si>
  <si>
    <t>03:37:10.23</t>
  </si>
  <si>
    <t> 13,81</t>
  </si>
  <si>
    <t>03:37:14.50</t>
  </si>
  <si>
    <t>03:37:23.25</t>
  </si>
  <si>
    <t> 13,80</t>
  </si>
  <si>
    <t>03:37:23.93</t>
  </si>
  <si>
    <t>03:37:24.55</t>
  </si>
  <si>
    <t>03:37:50.99</t>
  </si>
  <si>
    <t> 13,77</t>
  </si>
  <si>
    <t>03:37:56.38</t>
  </si>
  <si>
    <t>03:38:00.51</t>
  </si>
  <si>
    <t> 13,76</t>
  </si>
  <si>
    <t>03:38:03.87</t>
  </si>
  <si>
    <t>03:38:04.49</t>
  </si>
  <si>
    <t>03:38:06.75</t>
  </si>
  <si>
    <t>03:38:14.73</t>
  </si>
  <si>
    <t> 13,75</t>
  </si>
  <si>
    <t>03:38:20.99</t>
  </si>
  <si>
    <t> 13,74</t>
  </si>
  <si>
    <t>03:38:52.50</t>
  </si>
  <si>
    <t> 13,71</t>
  </si>
  <si>
    <t>03:39:01.69</t>
  </si>
  <si>
    <t> 13,70</t>
  </si>
  <si>
    <t>03:39:03.92</t>
  </si>
  <si>
    <t>03:39:04.23</t>
  </si>
  <si>
    <t> 13,69</t>
  </si>
  <si>
    <t>03:39:13.50</t>
  </si>
  <si>
    <t>03:39:17.10</t>
  </si>
  <si>
    <t>03:39:38.40</t>
  </si>
  <si>
    <t> 13,66</t>
  </si>
  <si>
    <t>03:39:42.99</t>
  </si>
  <si>
    <t> 13,65</t>
  </si>
  <si>
    <t>03:39:56.84</t>
  </si>
  <si>
    <t> 13,64</t>
  </si>
  <si>
    <t>03:40:05.73</t>
  </si>
  <si>
    <t> 13,63</t>
  </si>
  <si>
    <t>03:40:12.26</t>
  </si>
  <si>
    <t> 13,62</t>
  </si>
  <si>
    <t>03:40:12.99</t>
  </si>
  <si>
    <t>03:40:22.73</t>
  </si>
  <si>
    <t> 13,61</t>
  </si>
  <si>
    <t>03:40:41.74</t>
  </si>
  <si>
    <t> 13,59</t>
  </si>
  <si>
    <t>03:40:45.11</t>
  </si>
  <si>
    <t>03:41:00.23</t>
  </si>
  <si>
    <t> 13,57</t>
  </si>
  <si>
    <t>03:41:10.67</t>
  </si>
  <si>
    <t> 13,56</t>
  </si>
  <si>
    <t>03:41:11.70</t>
  </si>
  <si>
    <t>03:41:24.23</t>
  </si>
  <si>
    <t> 13,55</t>
  </si>
  <si>
    <t>03:41:31.14</t>
  </si>
  <si>
    <t> 13,54</t>
  </si>
  <si>
    <t>03:41:33.48</t>
  </si>
  <si>
    <t>03:41:34.76</t>
  </si>
  <si>
    <t>03:42:23.68</t>
  </si>
  <si>
    <t> 13,49</t>
  </si>
  <si>
    <t>03:42:59.77</t>
  </si>
  <si>
    <t> 13,45</t>
  </si>
  <si>
    <t>03:43:04.64</t>
  </si>
  <si>
    <t>03:43:45.40</t>
  </si>
  <si>
    <t> 13,41</t>
  </si>
  <si>
    <t>03:43:50.67</t>
  </si>
  <si>
    <t>03:43:50.87</t>
  </si>
  <si>
    <t>03:43:51.10</t>
  </si>
  <si>
    <t>03:44:15.50</t>
  </si>
  <si>
    <t> 13,38</t>
  </si>
  <si>
    <t>03:44:15.99</t>
  </si>
  <si>
    <t>03:44:16.11</t>
  </si>
  <si>
    <t>03:44:34.80</t>
  </si>
  <si>
    <t> 13,36</t>
  </si>
  <si>
    <t>03:44:36.99</t>
  </si>
  <si>
    <t>03:45:09.57</t>
  </si>
  <si>
    <t> 13,32</t>
  </si>
  <si>
    <t>03:45:10.98</t>
  </si>
  <si>
    <t>03:45:13.10</t>
  </si>
  <si>
    <t>03:45:34.31</t>
  </si>
  <si>
    <t> 13,30</t>
  </si>
  <si>
    <t>03:45:57.76</t>
  </si>
  <si>
    <t> 13,28</t>
  </si>
  <si>
    <t>03:46:00.66</t>
  </si>
  <si>
    <t> 13,27</t>
  </si>
  <si>
    <t>03:46:01.11</t>
  </si>
  <si>
    <t>03:46:08.99</t>
  </si>
  <si>
    <t>03:46:10.50</t>
  </si>
  <si>
    <t> 13,26</t>
  </si>
  <si>
    <t>03:46:10.66</t>
  </si>
  <si>
    <t>03:46:15.25</t>
  </si>
  <si>
    <t>03:46:17.10</t>
  </si>
  <si>
    <t>03:46:34.73</t>
  </si>
  <si>
    <t> 13,24</t>
  </si>
  <si>
    <t>03:46:44.47</t>
  </si>
  <si>
    <t>03:46:55.98</t>
  </si>
  <si>
    <t> 13,22</t>
  </si>
  <si>
    <t>03:47:01.72</t>
  </si>
  <si>
    <t> 13,21</t>
  </si>
  <si>
    <t>03:47:02.75</t>
  </si>
  <si>
    <t>03:47:12.47</t>
  </si>
  <si>
    <t> 13,20</t>
  </si>
  <si>
    <t>03:47:30.10</t>
  </si>
  <si>
    <t> 13,19</t>
  </si>
  <si>
    <t>03:47:39.64</t>
  </si>
  <si>
    <t> 13,18</t>
  </si>
  <si>
    <t>03:47:39.77</t>
  </si>
  <si>
    <t>03:47:39.99</t>
  </si>
  <si>
    <t>03:48:08.75</t>
  </si>
  <si>
    <t> 13,15</t>
  </si>
  <si>
    <t>03:48:11.48</t>
  </si>
  <si>
    <t>03:48:52.73</t>
  </si>
  <si>
    <t> 13,11</t>
  </si>
  <si>
    <t>03:49:06.24</t>
  </si>
  <si>
    <t> 13,09</t>
  </si>
  <si>
    <t>03:49:06.49</t>
  </si>
  <si>
    <t>03:49:06.77</t>
  </si>
  <si>
    <t>03:49:14.73</t>
  </si>
  <si>
    <t>03:49:19.98</t>
  </si>
  <si>
    <t>03:49:19.99</t>
  </si>
  <si>
    <t>03:49:26.00</t>
  </si>
  <si>
    <t>03:49:36.98</t>
  </si>
  <si>
    <t> 13,07</t>
  </si>
  <si>
    <t>03:49:50.23</t>
  </si>
  <si>
    <t> 13,05</t>
  </si>
  <si>
    <t>03:50:05.23</t>
  </si>
  <si>
    <t> 13,04</t>
  </si>
  <si>
    <t>03:50:07.25</t>
  </si>
  <si>
    <t>03:50:22.75</t>
  </si>
  <si>
    <t> 13,02</t>
  </si>
  <si>
    <t>03:50:27.23</t>
  </si>
  <si>
    <t>03:50:29.98</t>
  </si>
  <si>
    <t>03:50:32.68</t>
  </si>
  <si>
    <t> 13,01</t>
  </si>
  <si>
    <t>03:50:32.99</t>
  </si>
  <si>
    <t>03:50:55.96</t>
  </si>
  <si>
    <t>03:50:55.99</t>
  </si>
  <si>
    <t>03:51:06.23</t>
  </si>
  <si>
    <t> 12,98</t>
  </si>
  <si>
    <t>03:51:20.49</t>
  </si>
  <si>
    <t> 12,97</t>
  </si>
  <si>
    <t>03:51:28.40</t>
  </si>
  <si>
    <t> 12,96</t>
  </si>
  <si>
    <t>03:51:30.43</t>
  </si>
  <si>
    <t>03:51:41.76</t>
  </si>
  <si>
    <t> 12,95</t>
  </si>
  <si>
    <t>03:51:41.99</t>
  </si>
  <si>
    <t>03:51:59.99</t>
  </si>
  <si>
    <t> 12,93</t>
  </si>
  <si>
    <t>03:52:10.99</t>
  </si>
  <si>
    <t> 12,92</t>
  </si>
  <si>
    <t>03:52:11.11</t>
  </si>
  <si>
    <t>03:52:13.22</t>
  </si>
  <si>
    <t>03:52:13.50</t>
  </si>
  <si>
    <t>03:52:13.83</t>
  </si>
  <si>
    <t>03:52:14.50</t>
  </si>
  <si>
    <t>03:52:30.46</t>
  </si>
  <si>
    <t> 12,90</t>
  </si>
  <si>
    <t>03:52:40.99</t>
  </si>
  <si>
    <t> 12,89</t>
  </si>
  <si>
    <t>03:52:42.73</t>
  </si>
  <si>
    <t>03:52:42.99</t>
  </si>
  <si>
    <t>03:53:37.51</t>
  </si>
  <si>
    <t> 12,84</t>
  </si>
  <si>
    <t>03:53:46.98</t>
  </si>
  <si>
    <t> 12,83</t>
  </si>
  <si>
    <t>03:53:47.00</t>
  </si>
  <si>
    <t>03:54:10.23</t>
  </si>
  <si>
    <t> 12,81</t>
  </si>
  <si>
    <t>03:54:13.76</t>
  </si>
  <si>
    <t>03:54:40.25</t>
  </si>
  <si>
    <t> 12,78</t>
  </si>
  <si>
    <t>03:54:44.93</t>
  </si>
  <si>
    <t>03:54:54.76</t>
  </si>
  <si>
    <t> 12,77</t>
  </si>
  <si>
    <t>03:54:58.91</t>
  </si>
  <si>
    <t>03:55:10.99</t>
  </si>
  <si>
    <t> 12,76</t>
  </si>
  <si>
    <t>03:55:20.76</t>
  </si>
  <si>
    <t> 12,75</t>
  </si>
  <si>
    <t>03:55:20.99</t>
  </si>
  <si>
    <t>03:55:28.73</t>
  </si>
  <si>
    <t> 12,74</t>
  </si>
  <si>
    <t>03:55:53.88</t>
  </si>
  <si>
    <t> 12,72</t>
  </si>
  <si>
    <t>03:56:27.73</t>
  </si>
  <si>
    <t> 12,69</t>
  </si>
  <si>
    <t>03:57:11.13</t>
  </si>
  <si>
    <t>03:57:12.96</t>
  </si>
  <si>
    <t>03:57:23.71</t>
  </si>
  <si>
    <t> 12,64</t>
  </si>
  <si>
    <t>03:58:00.99</t>
  </si>
  <si>
    <t> 12,61</t>
  </si>
  <si>
    <t>03:58:12.51</t>
  </si>
  <si>
    <t> 12,59</t>
  </si>
  <si>
    <t>03:58:13.98</t>
  </si>
  <si>
    <t>03:58:13.99</t>
  </si>
  <si>
    <t>03:58:27.18</t>
  </si>
  <si>
    <t> 12,58</t>
  </si>
  <si>
    <t>03:58:43.48</t>
  </si>
  <si>
    <t> 12,57</t>
  </si>
  <si>
    <t>03:58:48.23</t>
  </si>
  <si>
    <t> 12,56</t>
  </si>
  <si>
    <t>03:58:49.80</t>
  </si>
  <si>
    <t>03:59:00.44</t>
  </si>
  <si>
    <t> 12,55</t>
  </si>
  <si>
    <t>03:59:00.55</t>
  </si>
  <si>
    <t>03:59:17.73</t>
  </si>
  <si>
    <t> 12,54</t>
  </si>
  <si>
    <t>03:59:24.74</t>
  </si>
  <si>
    <t> 12,53</t>
  </si>
  <si>
    <t>03:59:37.48</t>
  </si>
  <si>
    <t> 12,52</t>
  </si>
  <si>
    <t>03:59:37.62</t>
  </si>
  <si>
    <t>03:59:42.26</t>
  </si>
  <si>
    <t>03:59:42.88</t>
  </si>
  <si>
    <t>04:00:14.51</t>
  </si>
  <si>
    <t>04:00:22.58</t>
  </si>
  <si>
    <t> 12,48</t>
  </si>
  <si>
    <t>04:01:09.43</t>
  </si>
  <si>
    <t> 12,44</t>
  </si>
  <si>
    <t>04:01:11.50</t>
  </si>
  <si>
    <t>04:01:12.67</t>
  </si>
  <si>
    <t>04:01:18.14</t>
  </si>
  <si>
    <t> 12,43</t>
  </si>
  <si>
    <t>04:01:19.76</t>
  </si>
  <si>
    <t>04:01:30.13</t>
  </si>
  <si>
    <t> 12,42</t>
  </si>
  <si>
    <t>04:01:33.75</t>
  </si>
  <si>
    <t>04:01:35.99</t>
  </si>
  <si>
    <t>04:01:36.25</t>
  </si>
  <si>
    <t>04:01:36.61</t>
  </si>
  <si>
    <t>04:01:37.00</t>
  </si>
  <si>
    <t>04:01:43.70</t>
  </si>
  <si>
    <t> 12,41</t>
  </si>
  <si>
    <t>04:02:05.26</t>
  </si>
  <si>
    <t> 12,39</t>
  </si>
  <si>
    <t>04:02:11.48</t>
  </si>
  <si>
    <t>04:02:15.25</t>
  </si>
  <si>
    <t> 12,38</t>
  </si>
  <si>
    <t>04:02:19.39</t>
  </si>
  <si>
    <t>04:02:44.94</t>
  </si>
  <si>
    <t>04:03:23.88</t>
  </si>
  <si>
    <t> 12,33</t>
  </si>
  <si>
    <t>04:03:35.48</t>
  </si>
  <si>
    <t> 12,32</t>
  </si>
  <si>
    <t>04:03:35.99</t>
  </si>
  <si>
    <t>04:04:30.88</t>
  </si>
  <si>
    <t> 12,27</t>
  </si>
  <si>
    <t>04:04:30.99</t>
  </si>
  <si>
    <t>04:05:03.66</t>
  </si>
  <si>
    <t>04:05:19.48</t>
  </si>
  <si>
    <t> 12,23</t>
  </si>
  <si>
    <t>04:05:19.55</t>
  </si>
  <si>
    <t>04:05:19.77</t>
  </si>
  <si>
    <t>04:06:25.18</t>
  </si>
  <si>
    <t> 12,17</t>
  </si>
  <si>
    <t>04:07:00.24</t>
  </si>
  <si>
    <t> 12,15</t>
  </si>
  <si>
    <t>04:07:02.90</t>
  </si>
  <si>
    <t> 12,14</t>
  </si>
  <si>
    <t>04:07:15.48</t>
  </si>
  <si>
    <t> 12,13</t>
  </si>
  <si>
    <t>04:07:22.50</t>
  </si>
  <si>
    <t>04:07:58.90</t>
  </si>
  <si>
    <t> 12,10</t>
  </si>
  <si>
    <t>04:07:59.73</t>
  </si>
  <si>
    <t>04:07:59.88</t>
  </si>
  <si>
    <t>04:07:59.99</t>
  </si>
  <si>
    <t>04:08:00.10</t>
  </si>
  <si>
    <t>04:08:30.75</t>
  </si>
  <si>
    <t> 12,07</t>
  </si>
  <si>
    <t>04:08:30.92</t>
  </si>
  <si>
    <t>04:08:38.75</t>
  </si>
  <si>
    <t>04:09:32.76</t>
  </si>
  <si>
    <t> 12,02</t>
  </si>
  <si>
    <t>04:09:32.88</t>
  </si>
  <si>
    <t>04:10:09.89</t>
  </si>
  <si>
    <t> 11,99</t>
  </si>
  <si>
    <t>04:10:13.74</t>
  </si>
  <si>
    <t>04:10:36.86</t>
  </si>
  <si>
    <t> 11,97</t>
  </si>
  <si>
    <t>04:10:38.24</t>
  </si>
  <si>
    <t>04:10:49.98</t>
  </si>
  <si>
    <t> 11,96</t>
  </si>
  <si>
    <t>04:10:50.75</t>
  </si>
  <si>
    <t>04:10:51.75</t>
  </si>
  <si>
    <t>04:11:47.55</t>
  </si>
  <si>
    <t> 11,92</t>
  </si>
  <si>
    <t>04:11:53.92</t>
  </si>
  <si>
    <t> 11,91</t>
  </si>
  <si>
    <t>04:12:22.72</t>
  </si>
  <si>
    <t> 11,89</t>
  </si>
  <si>
    <t>04:13:07.73</t>
  </si>
  <si>
    <t> 11,85</t>
  </si>
  <si>
    <t>04:13:07.75</t>
  </si>
  <si>
    <t>04:13:07.85</t>
  </si>
  <si>
    <t>04:13:07.88</t>
  </si>
  <si>
    <t>04:13:07.95</t>
  </si>
  <si>
    <t>04:14:30.70</t>
  </si>
  <si>
    <t> 11,79</t>
  </si>
  <si>
    <t>04:15:15.74</t>
  </si>
  <si>
    <t> 11,75</t>
  </si>
  <si>
    <t>04:15:20.80</t>
  </si>
  <si>
    <t>04:15:22.99</t>
  </si>
  <si>
    <t>04:15:23.10</t>
  </si>
  <si>
    <t>04:15:23.11</t>
  </si>
  <si>
    <t>04:15:23.22</t>
  </si>
  <si>
    <t>04:16:12.55</t>
  </si>
  <si>
    <t> 11,71</t>
  </si>
  <si>
    <t>04:16:22.50</t>
  </si>
  <si>
    <t> 11,70</t>
  </si>
  <si>
    <t>04:16:43.73</t>
  </si>
  <si>
    <t> 11,69</t>
  </si>
  <si>
    <t>04:17:08.69</t>
  </si>
  <si>
    <t> 11,67</t>
  </si>
  <si>
    <t>04:18:14.91</t>
  </si>
  <si>
    <t> 11,62</t>
  </si>
  <si>
    <t>04:18:25.30</t>
  </si>
  <si>
    <t> 11,61</t>
  </si>
  <si>
    <t>04:18:37.24</t>
  </si>
  <si>
    <t> 11,60</t>
  </si>
  <si>
    <t>04:19:05.22</t>
  </si>
  <si>
    <t> 11,58</t>
  </si>
  <si>
    <t>04:19:10.66</t>
  </si>
  <si>
    <t>04:19:10.74</t>
  </si>
  <si>
    <t>04:19:10.99</t>
  </si>
  <si>
    <t>04:19:34.19</t>
  </si>
  <si>
    <t> 11,56</t>
  </si>
  <si>
    <t>04:20:05.82</t>
  </si>
  <si>
    <t> 11,53</t>
  </si>
  <si>
    <t>04:20:09.43</t>
  </si>
  <si>
    <t>04:20:09.55</t>
  </si>
  <si>
    <t>04:20:09.66</t>
  </si>
  <si>
    <t>04:20:09.70</t>
  </si>
  <si>
    <t>04:20:09.80</t>
  </si>
  <si>
    <t>04:20:09.88</t>
  </si>
  <si>
    <t>04:20:57.30</t>
  </si>
  <si>
    <t> 11,50</t>
  </si>
  <si>
    <t>04:21:25.99</t>
  </si>
  <si>
    <t>04:21:37.68</t>
  </si>
  <si>
    <t> 11,47</t>
  </si>
  <si>
    <t>04:21:38.67</t>
  </si>
  <si>
    <t>04:21:38.99</t>
  </si>
  <si>
    <t>04:21:39.10</t>
  </si>
  <si>
    <t>04:22:25.99</t>
  </si>
  <si>
    <t> 11,43</t>
  </si>
  <si>
    <t>04:22:53.43</t>
  </si>
  <si>
    <t> 11,41</t>
  </si>
  <si>
    <t>04:24:31.30</t>
  </si>
  <si>
    <t> 11,34</t>
  </si>
  <si>
    <t>04:24:31.50</t>
  </si>
  <si>
    <t>04:26:05.40</t>
  </si>
  <si>
    <t> 11,27</t>
  </si>
  <si>
    <t>04:26:35.20</t>
  </si>
  <si>
    <t> 11,25</t>
  </si>
  <si>
    <t>04:28:20.00</t>
  </si>
  <si>
    <t> 11,18</t>
  </si>
  <si>
    <t>04:29:40.38</t>
  </si>
  <si>
    <t> 11,12</t>
  </si>
  <si>
    <t>04:29:55.97</t>
  </si>
  <si>
    <t> 11,11</t>
  </si>
  <si>
    <t>04:29:55.99</t>
  </si>
  <si>
    <t>04:30:49.50</t>
  </si>
  <si>
    <t> 11,08</t>
  </si>
  <si>
    <t>04:30:49.99</t>
  </si>
  <si>
    <t>04:31:23.99</t>
  </si>
  <si>
    <t> 11,05</t>
  </si>
  <si>
    <t>04:31:24.10</t>
  </si>
  <si>
    <t>04:31:54.43</t>
  </si>
  <si>
    <t>04:32:26.34</t>
  </si>
  <si>
    <t> 11,01</t>
  </si>
  <si>
    <t>04:32:26.55</t>
  </si>
  <si>
    <t>04:32:26.66</t>
  </si>
  <si>
    <t>04:32:50.75</t>
  </si>
  <si>
    <t> 11,00</t>
  </si>
  <si>
    <t>04:33:24.92</t>
  </si>
  <si>
    <t>04:33:32.50</t>
  </si>
  <si>
    <t>04:33:41.24</t>
  </si>
  <si>
    <t> 10,96</t>
  </si>
  <si>
    <t>04:33:49.80</t>
  </si>
  <si>
    <t>04:36:30.75</t>
  </si>
  <si>
    <t> 10,85</t>
  </si>
  <si>
    <t>04:36:30.99</t>
  </si>
  <si>
    <t>04:37:41.77</t>
  </si>
  <si>
    <t> 10,80</t>
  </si>
  <si>
    <t>04:39:10.99</t>
  </si>
  <si>
    <t> 10,75</t>
  </si>
  <si>
    <t>04:39:17.54</t>
  </si>
  <si>
    <t> 10,74</t>
  </si>
  <si>
    <t>04:39:58.58</t>
  </si>
  <si>
    <t> 10,72</t>
  </si>
  <si>
    <t>04:40:16.34</t>
  </si>
  <si>
    <t> 10,70</t>
  </si>
  <si>
    <t>04:40:45.55</t>
  </si>
  <si>
    <t> 10,69</t>
  </si>
  <si>
    <t>04:40:54.48</t>
  </si>
  <si>
    <t> 10,68</t>
  </si>
  <si>
    <t>04:42:38.00</t>
  </si>
  <si>
    <t> 10,61</t>
  </si>
  <si>
    <t>04:42:44.25</t>
  </si>
  <si>
    <t>04:43:29.62</t>
  </si>
  <si>
    <t> 10,58</t>
  </si>
  <si>
    <t>04:45:55.90</t>
  </si>
  <si>
    <t> 10,49</t>
  </si>
  <si>
    <t>04:46:06.99</t>
  </si>
  <si>
    <t>04:46:07.11</t>
  </si>
  <si>
    <t>04:46:07.99</t>
  </si>
  <si>
    <t>04:46:18.33</t>
  </si>
  <si>
    <t> 10,48</t>
  </si>
  <si>
    <t>04:46:51.59</t>
  </si>
  <si>
    <t> 10,46</t>
  </si>
  <si>
    <t>04:48:35.99</t>
  </si>
  <si>
    <t> 10,40</t>
  </si>
  <si>
    <t>04:49:55.15</t>
  </si>
  <si>
    <t> 10,35</t>
  </si>
  <si>
    <t>04:51:30.66</t>
  </si>
  <si>
    <t> 10,29</t>
  </si>
  <si>
    <t>05:01:12.48</t>
  </si>
  <si>
    <t> 9,96</t>
  </si>
  <si>
    <t>05:02:09.88</t>
  </si>
  <si>
    <t> 9,93</t>
  </si>
  <si>
    <t>05:02:09.99</t>
  </si>
  <si>
    <t>05:03:53.83</t>
  </si>
  <si>
    <t> 9,87</t>
  </si>
  <si>
    <t>05:03:54.33</t>
  </si>
  <si>
    <t>05:05:12.49</t>
  </si>
  <si>
    <t> 9,83</t>
  </si>
  <si>
    <t>05:08:34.21</t>
  </si>
  <si>
    <t> 9,72</t>
  </si>
  <si>
    <t>05:09:09.80</t>
  </si>
  <si>
    <t> 9,70</t>
  </si>
  <si>
    <t>05:09:10.90</t>
  </si>
  <si>
    <t>05:09:20.83</t>
  </si>
  <si>
    <t>05:11:19.70</t>
  </si>
  <si>
    <t> 9,64</t>
  </si>
  <si>
    <t>05:11:47.47</t>
  </si>
  <si>
    <t> 9,62</t>
  </si>
  <si>
    <t>05:23:11.31</t>
  </si>
  <si>
    <t> 9,28</t>
  </si>
  <si>
    <t>01:18:27.77</t>
  </si>
  <si>
    <t> 18,36</t>
  </si>
  <si>
    <t>01:20:37.60</t>
  </si>
  <si>
    <t> 17,86</t>
  </si>
  <si>
    <t>01:25:24.35</t>
  </si>
  <si>
    <t>01:25:43.57</t>
  </si>
  <si>
    <t>01:26:05.24</t>
  </si>
  <si>
    <t>01:26:05.26</t>
  </si>
  <si>
    <t>01:26:05.28</t>
  </si>
  <si>
    <t>01:27:55.16</t>
  </si>
  <si>
    <t> 16,38</t>
  </si>
  <si>
    <t>01:28:40.77</t>
  </si>
  <si>
    <t>01:32:15.52</t>
  </si>
  <si>
    <t>01:37:47.52</t>
  </si>
  <si>
    <t> 14,73</t>
  </si>
  <si>
    <t>01:37:49.51</t>
  </si>
  <si>
    <t>01:41:48.30</t>
  </si>
  <si>
    <t>01:41:48.47</t>
  </si>
  <si>
    <t>01:43:54.24</t>
  </si>
  <si>
    <t>01:51:15.40</t>
  </si>
  <si>
    <t>01:51:16.22</t>
  </si>
  <si>
    <t>01:52:54.29</t>
  </si>
  <si>
    <t>01:52:54.96</t>
  </si>
  <si>
    <t>01:56:00.48</t>
  </si>
  <si>
    <t>01:59:40.91</t>
  </si>
  <si>
    <t> 12,03</t>
  </si>
  <si>
    <t>02:01:16.50</t>
  </si>
  <si>
    <t> 11,87</t>
  </si>
  <si>
    <t>02:02:39.97</t>
  </si>
  <si>
    <t> 11,74</t>
  </si>
  <si>
    <t>02:02:42.91</t>
  </si>
  <si>
    <t>02:07:30.91</t>
  </si>
  <si>
    <t> 11,29</t>
  </si>
  <si>
    <t>02:18:24.67</t>
  </si>
  <si>
    <t> 9,17</t>
  </si>
  <si>
    <t>02:38:04.50</t>
  </si>
  <si>
    <t> 9,11</t>
  </si>
  <si>
    <t>02:40:22.67</t>
  </si>
  <si>
    <t> 8,98</t>
  </si>
  <si>
    <t>02:42:56.18</t>
  </si>
  <si>
    <t> 8,84</t>
  </si>
  <si>
    <t>02:42:56.26</t>
  </si>
  <si>
    <t>02:53:14.23</t>
  </si>
  <si>
    <t> 8,31</t>
  </si>
  <si>
    <t>03:47:19.10</t>
  </si>
  <si>
    <t> 6,33</t>
  </si>
  <si>
    <t>04:20:09.77</t>
  </si>
  <si>
    <t> 5,54</t>
  </si>
  <si>
    <t>04:29:27.93</t>
  </si>
  <si>
    <t> 5,34</t>
  </si>
  <si>
    <t>SENSINI</t>
  </si>
  <si>
    <t>SANTONI</t>
  </si>
  <si>
    <t>797229E</t>
  </si>
  <si>
    <t>AVIS FRECCE AZZURRE CAMERINO</t>
  </si>
  <si>
    <t>10MC041</t>
  </si>
  <si>
    <t>DEVIS</t>
  </si>
  <si>
    <t>A050239</t>
  </si>
  <si>
    <t>PASCARELLA</t>
  </si>
  <si>
    <t>RINNA</t>
  </si>
  <si>
    <t>830138Y</t>
  </si>
  <si>
    <t>STAVOLA</t>
  </si>
  <si>
    <t>MATINI</t>
  </si>
  <si>
    <t>LOMBARDI</t>
  </si>
  <si>
    <t>AT-06500281</t>
  </si>
  <si>
    <t>PARANUNZIO</t>
  </si>
  <si>
    <t>A07841S</t>
  </si>
  <si>
    <t>DI BIAGIO</t>
  </si>
  <si>
    <t>A078412</t>
  </si>
  <si>
    <t>BACCINI</t>
  </si>
  <si>
    <t>GHISELLI</t>
  </si>
  <si>
    <t>571532K</t>
  </si>
  <si>
    <t>GAZZONI</t>
  </si>
  <si>
    <t>A061389</t>
  </si>
  <si>
    <t>BARTOLINI</t>
  </si>
  <si>
    <t>921881H</t>
  </si>
  <si>
    <t>99782L</t>
  </si>
  <si>
    <t>BATTAGLIA</t>
  </si>
  <si>
    <t>GUIDAZZI</t>
  </si>
  <si>
    <t>GUERRINO</t>
  </si>
  <si>
    <t>PEDALE CESENATE CICLI NERI</t>
  </si>
  <si>
    <t>H035160</t>
  </si>
  <si>
    <t>BUGIOLACCHIO</t>
  </si>
  <si>
    <t>MONACELLI</t>
  </si>
  <si>
    <t>A093672</t>
  </si>
  <si>
    <t>CASTELLI</t>
  </si>
  <si>
    <t>UMBERTO</t>
  </si>
  <si>
    <t>AT-06302438</t>
  </si>
  <si>
    <t>LATTANZI</t>
  </si>
  <si>
    <t>A045198</t>
  </si>
  <si>
    <t>PETROMILLI</t>
  </si>
  <si>
    <t>997551J</t>
  </si>
  <si>
    <t>843189V</t>
  </si>
  <si>
    <t>LAORETI</t>
  </si>
  <si>
    <t>A094741</t>
  </si>
  <si>
    <t>PAPAVERI</t>
  </si>
  <si>
    <t>571656F</t>
  </si>
  <si>
    <t>BRUSCIOTTI</t>
  </si>
  <si>
    <t>VILLA ROSA BIKE</t>
  </si>
  <si>
    <t>I040785</t>
  </si>
  <si>
    <t>FALSETTI</t>
  </si>
  <si>
    <t>BERNARDO</t>
  </si>
  <si>
    <t>801356A</t>
  </si>
  <si>
    <t>ALVARO</t>
  </si>
  <si>
    <t>QUINTO</t>
  </si>
  <si>
    <t>AM37349</t>
  </si>
  <si>
    <t>PAGNANINI</t>
  </si>
  <si>
    <t>AT12701328</t>
  </si>
  <si>
    <t>919115N</t>
  </si>
  <si>
    <t>PISA</t>
  </si>
  <si>
    <t>A060260</t>
  </si>
  <si>
    <t>URBINI</t>
  </si>
  <si>
    <t>CARLOTTA</t>
  </si>
  <si>
    <t>AT11705369-15/16</t>
  </si>
  <si>
    <t>VIRNA</t>
  </si>
  <si>
    <t>TORNI</t>
  </si>
  <si>
    <t>FEDERICA</t>
  </si>
  <si>
    <t>A000408</t>
  </si>
  <si>
    <t>ritirato</t>
  </si>
  <si>
    <t>Km</t>
  </si>
  <si>
    <t>ZANETTI</t>
  </si>
  <si>
    <t>03:33:00.49</t>
  </si>
  <si>
    <t>03:57:12.99</t>
  </si>
  <si>
    <t>dsq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</si>
</sst>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5" fillId="33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1070"/>
  <sheetViews>
    <sheetView tabSelected="1" zoomScale="75" zoomScaleNormal="75" zoomScalePageLayoutView="0" workbookViewId="0" topLeftCell="A1">
      <pane ySplit="1" topLeftCell="A898" activePane="bottomLeft" state="frozen"/>
      <selection pane="topLeft" activeCell="B1" sqref="B1"/>
      <selection pane="bottomLeft" activeCell="K899" sqref="K899:K1029"/>
    </sheetView>
  </sheetViews>
  <sheetFormatPr defaultColWidth="9.140625" defaultRowHeight="15" outlineLevelCol="1"/>
  <cols>
    <col min="1" max="1" width="39.421875" style="0" hidden="1" customWidth="1" outlineLevel="1"/>
    <col min="2" max="3" width="3.421875" style="0" hidden="1" customWidth="1" outlineLevel="1"/>
    <col min="4" max="4" width="3.421875" style="1" hidden="1" customWidth="1" outlineLevel="1"/>
    <col min="5" max="5" width="5.8515625" style="0" bestFit="1" customWidth="1" collapsed="1"/>
    <col min="6" max="6" width="7.00390625" style="1" bestFit="1" customWidth="1"/>
    <col min="7" max="7" width="20.57421875" style="0" bestFit="1" customWidth="1"/>
    <col min="8" max="8" width="18.57421875" style="0" bestFit="1" customWidth="1"/>
    <col min="9" max="9" width="6.8515625" style="1" bestFit="1" customWidth="1"/>
    <col min="10" max="10" width="8.28125" style="1" bestFit="1" customWidth="1"/>
    <col min="11" max="11" width="4.8515625" style="1" bestFit="1" customWidth="1"/>
    <col min="12" max="12" width="44.8515625" style="0" bestFit="1" customWidth="1"/>
    <col min="13" max="13" width="12.140625" style="0" bestFit="1" customWidth="1"/>
    <col min="14" max="14" width="6.8515625" style="11" bestFit="1" customWidth="1"/>
    <col min="15" max="15" width="12.00390625" style="0" hidden="1" customWidth="1" outlineLevel="1"/>
    <col min="16" max="16" width="13.7109375" style="1" bestFit="1" customWidth="1" collapsed="1"/>
    <col min="17" max="17" width="12.7109375" style="1" bestFit="1" customWidth="1"/>
    <col min="18" max="18" width="10.421875" style="0" customWidth="1"/>
  </cols>
  <sheetData>
    <row r="1" spans="1:18" s="2" customFormat="1" ht="30.75" customHeight="1">
      <c r="A1" s="2" t="s">
        <v>171</v>
      </c>
      <c r="B1" s="2" t="s">
        <v>128</v>
      </c>
      <c r="C1" s="2" t="s">
        <v>172</v>
      </c>
      <c r="D1" s="2">
        <v>0</v>
      </c>
      <c r="E1" s="7" t="s">
        <v>0</v>
      </c>
      <c r="F1" s="7" t="s">
        <v>51</v>
      </c>
      <c r="G1" s="7" t="s">
        <v>1</v>
      </c>
      <c r="H1" s="7" t="s">
        <v>2</v>
      </c>
      <c r="I1" s="7" t="s">
        <v>3</v>
      </c>
      <c r="J1" s="7" t="s">
        <v>52</v>
      </c>
      <c r="K1" s="7" t="s">
        <v>53</v>
      </c>
      <c r="L1" s="7" t="s">
        <v>54</v>
      </c>
      <c r="M1" s="7" t="s">
        <v>55</v>
      </c>
      <c r="N1" s="9" t="s">
        <v>56</v>
      </c>
      <c r="O1" s="7" t="s">
        <v>4</v>
      </c>
      <c r="P1" s="7" t="s">
        <v>5</v>
      </c>
      <c r="Q1" s="12" t="s">
        <v>57</v>
      </c>
      <c r="R1" s="15" t="s">
        <v>3792</v>
      </c>
    </row>
    <row r="2" spans="1:18" s="3" customFormat="1" ht="15">
      <c r="A2" s="3" t="str">
        <f aca="true" t="shared" si="0" ref="A2:A65">CONCATENATE(G2,H2,O2)</f>
        <v>ROCCHETTILEOPOLDO31066</v>
      </c>
      <c r="B2" s="3" t="str">
        <f aca="true" t="shared" si="1" ref="B2:B30">CONCATENATE(J2,K2)</f>
        <v>OPEN1</v>
      </c>
      <c r="C2" s="3" t="str">
        <f aca="true" t="shared" si="2" ref="C2:C30">CONCATENATE(I2,D2)</f>
        <v>M0</v>
      </c>
      <c r="D2" s="1">
        <f aca="true" t="shared" si="3" ref="D2:D33">IF(I2="F",1+D1,+D1)</f>
        <v>0</v>
      </c>
      <c r="E2" s="4">
        <v>1</v>
      </c>
      <c r="F2" s="4">
        <v>3</v>
      </c>
      <c r="G2" s="5" t="s">
        <v>237</v>
      </c>
      <c r="H2" s="5" t="s">
        <v>238</v>
      </c>
      <c r="I2" s="4" t="s">
        <v>7</v>
      </c>
      <c r="J2" s="4" t="s">
        <v>60</v>
      </c>
      <c r="K2" s="4">
        <v>1</v>
      </c>
      <c r="L2" s="5" t="s">
        <v>105</v>
      </c>
      <c r="M2" s="4" t="s">
        <v>2253</v>
      </c>
      <c r="N2" s="10" t="s">
        <v>2254</v>
      </c>
      <c r="O2" s="6">
        <v>31066</v>
      </c>
      <c r="P2" s="4" t="s">
        <v>239</v>
      </c>
      <c r="Q2" s="13" t="s">
        <v>106</v>
      </c>
      <c r="R2" s="14">
        <v>52</v>
      </c>
    </row>
    <row r="3" spans="1:18" s="3" customFormat="1" ht="15">
      <c r="A3" s="3" t="str">
        <f t="shared" si="0"/>
        <v>PIERPAOLILORENZO32579</v>
      </c>
      <c r="B3" s="3" t="str">
        <f t="shared" si="1"/>
        <v>OPEN2</v>
      </c>
      <c r="C3" s="3" t="str">
        <f t="shared" si="2"/>
        <v>M0</v>
      </c>
      <c r="D3" s="1">
        <f t="shared" si="3"/>
        <v>0</v>
      </c>
      <c r="E3" s="4">
        <v>2</v>
      </c>
      <c r="F3" s="4">
        <v>5</v>
      </c>
      <c r="G3" s="5" t="s">
        <v>630</v>
      </c>
      <c r="H3" s="5" t="s">
        <v>39</v>
      </c>
      <c r="I3" s="4" t="s">
        <v>7</v>
      </c>
      <c r="J3" s="4" t="s">
        <v>60</v>
      </c>
      <c r="K3" s="4">
        <v>2</v>
      </c>
      <c r="L3" s="5" t="s">
        <v>105</v>
      </c>
      <c r="M3" s="4" t="s">
        <v>2255</v>
      </c>
      <c r="N3" s="10" t="s">
        <v>2256</v>
      </c>
      <c r="O3" s="6">
        <v>32579</v>
      </c>
      <c r="P3" s="4" t="s">
        <v>631</v>
      </c>
      <c r="Q3" s="13" t="s">
        <v>106</v>
      </c>
      <c r="R3" s="14">
        <v>52</v>
      </c>
    </row>
    <row r="4" spans="1:18" s="3" customFormat="1" ht="15">
      <c r="A4" s="3" t="str">
        <f t="shared" si="0"/>
        <v>LUCERTONIDAVID30817</v>
      </c>
      <c r="B4" s="3" t="str">
        <f t="shared" si="1"/>
        <v>M11</v>
      </c>
      <c r="C4" s="3" t="str">
        <f t="shared" si="2"/>
        <v>M0</v>
      </c>
      <c r="D4" s="1">
        <f t="shared" si="3"/>
        <v>0</v>
      </c>
      <c r="E4" s="4">
        <v>3</v>
      </c>
      <c r="F4" s="4">
        <v>37</v>
      </c>
      <c r="G4" s="5" t="s">
        <v>244</v>
      </c>
      <c r="H4" s="5" t="s">
        <v>245</v>
      </c>
      <c r="I4" s="4" t="s">
        <v>7</v>
      </c>
      <c r="J4" s="4" t="s">
        <v>9</v>
      </c>
      <c r="K4" s="4">
        <v>1</v>
      </c>
      <c r="L4" s="5" t="s">
        <v>99</v>
      </c>
      <c r="M4" s="4" t="s">
        <v>2257</v>
      </c>
      <c r="N4" s="10" t="s">
        <v>2258</v>
      </c>
      <c r="O4" s="6">
        <v>30817</v>
      </c>
      <c r="P4" s="4" t="s">
        <v>246</v>
      </c>
      <c r="Q4" s="13" t="s">
        <v>247</v>
      </c>
      <c r="R4" s="14">
        <v>52</v>
      </c>
    </row>
    <row r="5" spans="1:18" s="3" customFormat="1" ht="15">
      <c r="A5" s="3" t="str">
        <f t="shared" si="0"/>
        <v>MIKHAILOUSKISERGHEY28045</v>
      </c>
      <c r="B5" s="3" t="str">
        <f t="shared" si="1"/>
        <v>M31</v>
      </c>
      <c r="C5" s="3" t="str">
        <f t="shared" si="2"/>
        <v>M0</v>
      </c>
      <c r="D5" s="1">
        <f t="shared" si="3"/>
        <v>0</v>
      </c>
      <c r="E5" s="4">
        <v>4</v>
      </c>
      <c r="F5" s="4">
        <v>41</v>
      </c>
      <c r="G5" s="5" t="s">
        <v>240</v>
      </c>
      <c r="H5" s="5" t="s">
        <v>241</v>
      </c>
      <c r="I5" s="4" t="s">
        <v>7</v>
      </c>
      <c r="J5" s="4" t="s">
        <v>15</v>
      </c>
      <c r="K5" s="4">
        <v>1</v>
      </c>
      <c r="L5" s="5" t="s">
        <v>100</v>
      </c>
      <c r="M5" s="4" t="s">
        <v>2259</v>
      </c>
      <c r="N5" s="10" t="s">
        <v>2260</v>
      </c>
      <c r="O5" s="6">
        <v>28045</v>
      </c>
      <c r="P5" s="4" t="s">
        <v>242</v>
      </c>
      <c r="Q5" s="13" t="s">
        <v>101</v>
      </c>
      <c r="R5" s="14">
        <v>52</v>
      </c>
    </row>
    <row r="6" spans="1:18" s="3" customFormat="1" ht="15">
      <c r="A6" s="3" t="str">
        <f t="shared" si="0"/>
        <v>AGOSTINELLIALESSIO35753</v>
      </c>
      <c r="B6" s="3" t="str">
        <f t="shared" si="1"/>
        <v>OPEN3</v>
      </c>
      <c r="C6" s="3" t="str">
        <f t="shared" si="2"/>
        <v>M0</v>
      </c>
      <c r="D6" s="1">
        <f t="shared" si="3"/>
        <v>0</v>
      </c>
      <c r="E6" s="4">
        <v>5</v>
      </c>
      <c r="F6" s="4">
        <v>23</v>
      </c>
      <c r="G6" s="5" t="s">
        <v>632</v>
      </c>
      <c r="H6" s="5" t="s">
        <v>24</v>
      </c>
      <c r="I6" s="4" t="s">
        <v>7</v>
      </c>
      <c r="J6" s="4" t="s">
        <v>60</v>
      </c>
      <c r="K6" s="4">
        <v>3</v>
      </c>
      <c r="L6" s="5" t="s">
        <v>649</v>
      </c>
      <c r="M6" s="4" t="s">
        <v>2261</v>
      </c>
      <c r="N6" s="10" t="s">
        <v>2262</v>
      </c>
      <c r="O6" s="6">
        <v>35753</v>
      </c>
      <c r="P6" s="4" t="s">
        <v>934</v>
      </c>
      <c r="Q6" s="13" t="s">
        <v>650</v>
      </c>
      <c r="R6" s="14">
        <v>52</v>
      </c>
    </row>
    <row r="7" spans="1:18" s="3" customFormat="1" ht="15">
      <c r="A7" s="3" t="str">
        <f t="shared" si="0"/>
        <v>VALENTEALESSANDRO33522</v>
      </c>
      <c r="B7" s="3" t="str">
        <f t="shared" si="1"/>
        <v>OPEN4</v>
      </c>
      <c r="C7" s="3" t="str">
        <f t="shared" si="2"/>
        <v>M0</v>
      </c>
      <c r="D7" s="1">
        <f t="shared" si="3"/>
        <v>0</v>
      </c>
      <c r="E7" s="4">
        <v>6</v>
      </c>
      <c r="F7" s="4">
        <v>18</v>
      </c>
      <c r="G7" s="5" t="s">
        <v>929</v>
      </c>
      <c r="H7" s="5" t="s">
        <v>6</v>
      </c>
      <c r="I7" s="4" t="s">
        <v>7</v>
      </c>
      <c r="J7" s="4" t="s">
        <v>60</v>
      </c>
      <c r="K7" s="4">
        <v>4</v>
      </c>
      <c r="L7" s="5" t="s">
        <v>921</v>
      </c>
      <c r="M7" s="4" t="s">
        <v>2263</v>
      </c>
      <c r="N7" s="10" t="s">
        <v>2264</v>
      </c>
      <c r="O7" s="6">
        <v>33522</v>
      </c>
      <c r="P7" s="4" t="s">
        <v>930</v>
      </c>
      <c r="Q7" s="13" t="s">
        <v>922</v>
      </c>
      <c r="R7" s="14">
        <v>52</v>
      </c>
    </row>
    <row r="8" spans="1:18" s="3" customFormat="1" ht="15">
      <c r="A8" s="3" t="str">
        <f t="shared" si="0"/>
        <v>PERINIGILBERTO23344</v>
      </c>
      <c r="B8" s="3" t="str">
        <f t="shared" si="1"/>
        <v>M51</v>
      </c>
      <c r="C8" s="3" t="str">
        <f t="shared" si="2"/>
        <v>M0</v>
      </c>
      <c r="D8" s="1">
        <f t="shared" si="3"/>
        <v>0</v>
      </c>
      <c r="E8" s="4">
        <v>7</v>
      </c>
      <c r="F8" s="4">
        <v>34</v>
      </c>
      <c r="G8" s="5" t="s">
        <v>252</v>
      </c>
      <c r="H8" s="5" t="s">
        <v>253</v>
      </c>
      <c r="I8" s="4" t="s">
        <v>7</v>
      </c>
      <c r="J8" s="4" t="s">
        <v>12</v>
      </c>
      <c r="K8" s="4">
        <v>1</v>
      </c>
      <c r="L8" s="5" t="s">
        <v>61</v>
      </c>
      <c r="M8" s="4" t="s">
        <v>2265</v>
      </c>
      <c r="N8" s="10" t="s">
        <v>2266</v>
      </c>
      <c r="O8" s="6">
        <v>23344</v>
      </c>
      <c r="P8" s="4" t="s">
        <v>254</v>
      </c>
      <c r="Q8" s="13" t="s">
        <v>182</v>
      </c>
      <c r="R8" s="14">
        <v>52</v>
      </c>
    </row>
    <row r="9" spans="1:18" s="3" customFormat="1" ht="15">
      <c r="A9" s="3" t="str">
        <f t="shared" si="0"/>
        <v>PEZZIFABRIZIO25205</v>
      </c>
      <c r="B9" s="3" t="str">
        <f t="shared" si="1"/>
        <v>M41</v>
      </c>
      <c r="C9" s="3" t="str">
        <f t="shared" si="2"/>
        <v>M0</v>
      </c>
      <c r="D9" s="1">
        <f t="shared" si="3"/>
        <v>0</v>
      </c>
      <c r="E9" s="4">
        <v>8</v>
      </c>
      <c r="F9" s="4">
        <v>35</v>
      </c>
      <c r="G9" s="5" t="s">
        <v>248</v>
      </c>
      <c r="H9" s="5" t="s">
        <v>30</v>
      </c>
      <c r="I9" s="4" t="s">
        <v>7</v>
      </c>
      <c r="J9" s="4" t="s">
        <v>14</v>
      </c>
      <c r="K9" s="4">
        <v>1</v>
      </c>
      <c r="L9" s="5" t="s">
        <v>61</v>
      </c>
      <c r="M9" s="4" t="s">
        <v>2267</v>
      </c>
      <c r="N9" s="10" t="s">
        <v>2268</v>
      </c>
      <c r="O9" s="6">
        <v>25205</v>
      </c>
      <c r="P9" s="4" t="s">
        <v>249</v>
      </c>
      <c r="Q9" s="13" t="s">
        <v>182</v>
      </c>
      <c r="R9" s="14">
        <v>52</v>
      </c>
    </row>
    <row r="10" spans="1:18" s="3" customFormat="1" ht="15">
      <c r="A10" s="3" t="str">
        <f t="shared" si="0"/>
        <v>ROSSIDANIELE31295</v>
      </c>
      <c r="B10" s="3" t="str">
        <f t="shared" si="1"/>
        <v>M12</v>
      </c>
      <c r="C10" s="3" t="str">
        <f t="shared" si="2"/>
        <v>M0</v>
      </c>
      <c r="D10" s="1">
        <f t="shared" si="3"/>
        <v>0</v>
      </c>
      <c r="E10" s="4">
        <v>9</v>
      </c>
      <c r="F10" s="4">
        <v>55</v>
      </c>
      <c r="G10" s="5" t="s">
        <v>42</v>
      </c>
      <c r="H10" s="5" t="s">
        <v>18</v>
      </c>
      <c r="I10" s="4" t="s">
        <v>7</v>
      </c>
      <c r="J10" s="4" t="s">
        <v>9</v>
      </c>
      <c r="K10" s="4">
        <v>2</v>
      </c>
      <c r="L10" s="5" t="s">
        <v>69</v>
      </c>
      <c r="M10" s="4" t="s">
        <v>2269</v>
      </c>
      <c r="N10" s="10" t="s">
        <v>2270</v>
      </c>
      <c r="O10" s="6">
        <v>31295</v>
      </c>
      <c r="P10" s="4" t="s">
        <v>158</v>
      </c>
      <c r="Q10" s="13" t="s">
        <v>70</v>
      </c>
      <c r="R10" s="14">
        <v>52</v>
      </c>
    </row>
    <row r="11" spans="1:18" s="3" customFormat="1" ht="15">
      <c r="A11" s="3" t="str">
        <f t="shared" si="0"/>
        <v>ROSSIFEDERICO32418</v>
      </c>
      <c r="B11" s="3" t="str">
        <f t="shared" si="1"/>
        <v>ELMT1</v>
      </c>
      <c r="C11" s="3" t="str">
        <f t="shared" si="2"/>
        <v>M0</v>
      </c>
      <c r="D11" s="1">
        <f t="shared" si="3"/>
        <v>0</v>
      </c>
      <c r="E11" s="4">
        <v>10</v>
      </c>
      <c r="F11" s="4">
        <v>39</v>
      </c>
      <c r="G11" s="5" t="s">
        <v>42</v>
      </c>
      <c r="H11" s="5" t="s">
        <v>34</v>
      </c>
      <c r="I11" s="4" t="s">
        <v>7</v>
      </c>
      <c r="J11" s="4" t="s">
        <v>937</v>
      </c>
      <c r="K11" s="4">
        <v>1</v>
      </c>
      <c r="L11" s="5" t="s">
        <v>105</v>
      </c>
      <c r="M11" s="4" t="s">
        <v>2271</v>
      </c>
      <c r="N11" s="10" t="s">
        <v>2272</v>
      </c>
      <c r="O11" s="6">
        <v>32418</v>
      </c>
      <c r="P11" s="4" t="s">
        <v>151</v>
      </c>
      <c r="Q11" s="13" t="s">
        <v>106</v>
      </c>
      <c r="R11" s="14">
        <v>52</v>
      </c>
    </row>
    <row r="12" spans="1:18" s="3" customFormat="1" ht="15">
      <c r="A12" s="3" t="str">
        <f t="shared" si="0"/>
        <v>GARELLIDAVIDE29628</v>
      </c>
      <c r="B12" s="3" t="str">
        <f t="shared" si="1"/>
        <v>M21</v>
      </c>
      <c r="C12" s="3" t="str">
        <f t="shared" si="2"/>
        <v>M0</v>
      </c>
      <c r="D12" s="1">
        <f t="shared" si="3"/>
        <v>0</v>
      </c>
      <c r="E12" s="4">
        <v>11</v>
      </c>
      <c r="F12" s="4">
        <v>36</v>
      </c>
      <c r="G12" s="5" t="s">
        <v>255</v>
      </c>
      <c r="H12" s="5" t="s">
        <v>256</v>
      </c>
      <c r="I12" s="4" t="s">
        <v>7</v>
      </c>
      <c r="J12" s="4" t="s">
        <v>21</v>
      </c>
      <c r="K12" s="4">
        <v>1</v>
      </c>
      <c r="L12" s="5" t="s">
        <v>257</v>
      </c>
      <c r="M12" s="4" t="s">
        <v>2273</v>
      </c>
      <c r="N12" s="10" t="s">
        <v>2274</v>
      </c>
      <c r="O12" s="6">
        <v>29628</v>
      </c>
      <c r="P12" s="4">
        <v>7830673</v>
      </c>
      <c r="Q12" s="13" t="s">
        <v>258</v>
      </c>
      <c r="R12" s="14">
        <v>52</v>
      </c>
    </row>
    <row r="13" spans="1:18" s="3" customFormat="1" ht="15">
      <c r="A13" s="3" t="str">
        <f t="shared" si="0"/>
        <v>ANGELETTIMICHELE33187</v>
      </c>
      <c r="B13" s="3" t="str">
        <f t="shared" si="1"/>
        <v>OPEN5</v>
      </c>
      <c r="C13" s="3" t="str">
        <f t="shared" si="2"/>
        <v>M0</v>
      </c>
      <c r="D13" s="1">
        <f t="shared" si="3"/>
        <v>0</v>
      </c>
      <c r="E13" s="4">
        <v>12</v>
      </c>
      <c r="F13" s="4">
        <v>7</v>
      </c>
      <c r="G13" s="5" t="s">
        <v>202</v>
      </c>
      <c r="H13" s="5" t="s">
        <v>208</v>
      </c>
      <c r="I13" s="4" t="s">
        <v>7</v>
      </c>
      <c r="J13" s="4" t="s">
        <v>60</v>
      </c>
      <c r="K13" s="4">
        <v>5</v>
      </c>
      <c r="L13" s="5" t="s">
        <v>71</v>
      </c>
      <c r="M13" s="4" t="s">
        <v>2275</v>
      </c>
      <c r="N13" s="10" t="s">
        <v>2276</v>
      </c>
      <c r="O13" s="6">
        <v>33187</v>
      </c>
      <c r="P13" s="4" t="s">
        <v>243</v>
      </c>
      <c r="Q13" s="13" t="s">
        <v>72</v>
      </c>
      <c r="R13" s="14">
        <v>52</v>
      </c>
    </row>
    <row r="14" spans="1:18" s="3" customFormat="1" ht="15">
      <c r="A14" s="3" t="str">
        <f t="shared" si="0"/>
        <v>CASELLAFRANCO35612</v>
      </c>
      <c r="B14" s="3" t="str">
        <f t="shared" si="1"/>
        <v>OPEN6</v>
      </c>
      <c r="C14" s="3" t="str">
        <f t="shared" si="2"/>
        <v>M0</v>
      </c>
      <c r="D14" s="1">
        <f t="shared" si="3"/>
        <v>0</v>
      </c>
      <c r="E14" s="4">
        <v>13</v>
      </c>
      <c r="F14" s="4">
        <v>29</v>
      </c>
      <c r="G14" s="5" t="s">
        <v>1677</v>
      </c>
      <c r="H14" s="5" t="s">
        <v>40</v>
      </c>
      <c r="I14" s="4" t="s">
        <v>7</v>
      </c>
      <c r="J14" s="4" t="s">
        <v>60</v>
      </c>
      <c r="K14" s="4">
        <v>6</v>
      </c>
      <c r="L14" s="5" t="s">
        <v>1679</v>
      </c>
      <c r="M14" s="4" t="s">
        <v>2277</v>
      </c>
      <c r="N14" s="10" t="s">
        <v>2278</v>
      </c>
      <c r="O14" s="6">
        <v>35612</v>
      </c>
      <c r="P14" s="4" t="s">
        <v>1678</v>
      </c>
      <c r="Q14" s="13" t="s">
        <v>1680</v>
      </c>
      <c r="R14" s="14">
        <v>52</v>
      </c>
    </row>
    <row r="15" spans="1:18" s="3" customFormat="1" ht="15">
      <c r="A15" s="3" t="str">
        <f t="shared" si="0"/>
        <v>CAPPELLIALEX32417</v>
      </c>
      <c r="B15" s="3" t="str">
        <f t="shared" si="1"/>
        <v>ELMT2</v>
      </c>
      <c r="C15" s="3" t="str">
        <f t="shared" si="2"/>
        <v>M0</v>
      </c>
      <c r="D15" s="1">
        <f t="shared" si="3"/>
        <v>0</v>
      </c>
      <c r="E15" s="4">
        <v>14</v>
      </c>
      <c r="F15" s="4">
        <v>2352</v>
      </c>
      <c r="G15" s="5" t="s">
        <v>260</v>
      </c>
      <c r="H15" s="5" t="s">
        <v>186</v>
      </c>
      <c r="I15" s="4" t="s">
        <v>7</v>
      </c>
      <c r="J15" s="4" t="s">
        <v>937</v>
      </c>
      <c r="K15" s="4">
        <v>2</v>
      </c>
      <c r="L15" s="5" t="s">
        <v>61</v>
      </c>
      <c r="M15" s="4" t="s">
        <v>2279</v>
      </c>
      <c r="N15" s="10" t="s">
        <v>2280</v>
      </c>
      <c r="O15" s="6">
        <v>32417</v>
      </c>
      <c r="P15" s="4" t="s">
        <v>261</v>
      </c>
      <c r="Q15" s="13" t="s">
        <v>182</v>
      </c>
      <c r="R15" s="14">
        <v>52</v>
      </c>
    </row>
    <row r="16" spans="1:18" s="3" customFormat="1" ht="15">
      <c r="A16" s="3" t="str">
        <f t="shared" si="0"/>
        <v>BARTALUCCIFEDERICO33916</v>
      </c>
      <c r="B16" s="3" t="str">
        <f t="shared" si="1"/>
        <v>ELMT3</v>
      </c>
      <c r="C16" s="3" t="str">
        <f t="shared" si="2"/>
        <v>M0</v>
      </c>
      <c r="D16" s="1">
        <f t="shared" si="3"/>
        <v>0</v>
      </c>
      <c r="E16" s="4">
        <v>15</v>
      </c>
      <c r="F16" s="4">
        <v>47</v>
      </c>
      <c r="G16" s="5" t="s">
        <v>108</v>
      </c>
      <c r="H16" s="5" t="s">
        <v>34</v>
      </c>
      <c r="I16" s="4" t="s">
        <v>7</v>
      </c>
      <c r="J16" s="4" t="s">
        <v>937</v>
      </c>
      <c r="K16" s="4">
        <v>3</v>
      </c>
      <c r="L16" s="5" t="s">
        <v>96</v>
      </c>
      <c r="M16" s="4" t="s">
        <v>2281</v>
      </c>
      <c r="N16" s="10" t="s">
        <v>2282</v>
      </c>
      <c r="O16" s="6">
        <v>33916</v>
      </c>
      <c r="P16" s="4" t="s">
        <v>109</v>
      </c>
      <c r="Q16" s="13" t="s">
        <v>97</v>
      </c>
      <c r="R16" s="14">
        <v>52</v>
      </c>
    </row>
    <row r="17" spans="1:18" s="3" customFormat="1" ht="15">
      <c r="A17" s="3" t="str">
        <f t="shared" si="0"/>
        <v>FRANCIONIMARCO34127</v>
      </c>
      <c r="B17" s="3" t="str">
        <f t="shared" si="1"/>
        <v>ELMT4</v>
      </c>
      <c r="C17" s="3" t="str">
        <f t="shared" si="2"/>
        <v>M0</v>
      </c>
      <c r="D17" s="1">
        <f t="shared" si="3"/>
        <v>0</v>
      </c>
      <c r="E17" s="4">
        <v>16</v>
      </c>
      <c r="F17" s="4">
        <v>385</v>
      </c>
      <c r="G17" s="5" t="s">
        <v>262</v>
      </c>
      <c r="H17" s="5" t="s">
        <v>10</v>
      </c>
      <c r="I17" s="4" t="s">
        <v>7</v>
      </c>
      <c r="J17" s="4" t="s">
        <v>937</v>
      </c>
      <c r="K17" s="4">
        <v>4</v>
      </c>
      <c r="L17" s="5" t="s">
        <v>140</v>
      </c>
      <c r="M17" s="4" t="s">
        <v>2283</v>
      </c>
      <c r="N17" s="10" t="s">
        <v>2282</v>
      </c>
      <c r="O17" s="6">
        <v>34127</v>
      </c>
      <c r="P17" s="4" t="s">
        <v>754</v>
      </c>
      <c r="Q17" s="13" t="s">
        <v>141</v>
      </c>
      <c r="R17" s="14">
        <v>52</v>
      </c>
    </row>
    <row r="18" spans="1:18" s="3" customFormat="1" ht="15">
      <c r="A18" s="3" t="str">
        <f t="shared" si="0"/>
        <v>FRANCIONILUCA30264</v>
      </c>
      <c r="B18" s="3" t="str">
        <f t="shared" si="1"/>
        <v>M13</v>
      </c>
      <c r="C18" s="3" t="str">
        <f t="shared" si="2"/>
        <v>M0</v>
      </c>
      <c r="D18" s="1">
        <f t="shared" si="3"/>
        <v>0</v>
      </c>
      <c r="E18" s="4">
        <v>17</v>
      </c>
      <c r="F18" s="4">
        <v>384</v>
      </c>
      <c r="G18" s="5" t="s">
        <v>262</v>
      </c>
      <c r="H18" s="5" t="s">
        <v>11</v>
      </c>
      <c r="I18" s="4" t="s">
        <v>7</v>
      </c>
      <c r="J18" s="4" t="s">
        <v>9</v>
      </c>
      <c r="K18" s="4">
        <v>3</v>
      </c>
      <c r="L18" s="5" t="s">
        <v>140</v>
      </c>
      <c r="M18" s="4" t="s">
        <v>2284</v>
      </c>
      <c r="N18" s="10" t="s">
        <v>2285</v>
      </c>
      <c r="O18" s="6">
        <v>30264</v>
      </c>
      <c r="P18" s="4" t="s">
        <v>263</v>
      </c>
      <c r="Q18" s="13" t="s">
        <v>141</v>
      </c>
      <c r="R18" s="14">
        <v>52</v>
      </c>
    </row>
    <row r="19" spans="1:18" s="3" customFormat="1" ht="15">
      <c r="A19" s="3" t="str">
        <f t="shared" si="0"/>
        <v>TIBERIMATTEO30894</v>
      </c>
      <c r="B19" s="3" t="str">
        <f t="shared" si="1"/>
        <v>M14</v>
      </c>
      <c r="C19" s="3" t="str">
        <f t="shared" si="2"/>
        <v>M0</v>
      </c>
      <c r="D19" s="1">
        <f t="shared" si="3"/>
        <v>0</v>
      </c>
      <c r="E19" s="4">
        <v>18</v>
      </c>
      <c r="F19" s="4">
        <v>400</v>
      </c>
      <c r="G19" s="5" t="s">
        <v>279</v>
      </c>
      <c r="H19" s="5" t="s">
        <v>177</v>
      </c>
      <c r="I19" s="4" t="s">
        <v>7</v>
      </c>
      <c r="J19" s="4" t="s">
        <v>9</v>
      </c>
      <c r="K19" s="4">
        <v>4</v>
      </c>
      <c r="L19" s="5" t="s">
        <v>100</v>
      </c>
      <c r="M19" s="4" t="s">
        <v>2286</v>
      </c>
      <c r="N19" s="10" t="s">
        <v>2287</v>
      </c>
      <c r="O19" s="6">
        <v>30894</v>
      </c>
      <c r="P19" s="4">
        <v>161039449</v>
      </c>
      <c r="Q19" s="13" t="s">
        <v>101</v>
      </c>
      <c r="R19" s="14">
        <v>52</v>
      </c>
    </row>
    <row r="20" spans="1:18" s="3" customFormat="1" ht="15">
      <c r="A20" s="3" t="str">
        <f t="shared" si="0"/>
        <v>ARINGOLOLORENZO36265</v>
      </c>
      <c r="B20" s="3" t="str">
        <f t="shared" si="1"/>
        <v>JUN1</v>
      </c>
      <c r="C20" s="3" t="str">
        <f t="shared" si="2"/>
        <v>M0</v>
      </c>
      <c r="D20" s="1">
        <f t="shared" si="3"/>
        <v>0</v>
      </c>
      <c r="E20" s="4">
        <v>19</v>
      </c>
      <c r="F20" s="4">
        <v>125</v>
      </c>
      <c r="G20" s="5" t="s">
        <v>952</v>
      </c>
      <c r="H20" s="5" t="s">
        <v>39</v>
      </c>
      <c r="I20" s="4" t="s">
        <v>7</v>
      </c>
      <c r="J20" s="4" t="s">
        <v>944</v>
      </c>
      <c r="K20" s="4">
        <v>1</v>
      </c>
      <c r="L20" s="5" t="s">
        <v>649</v>
      </c>
      <c r="M20" s="4" t="s">
        <v>2288</v>
      </c>
      <c r="N20" s="10" t="s">
        <v>2289</v>
      </c>
      <c r="O20" s="6">
        <v>36265</v>
      </c>
      <c r="P20" s="4" t="s">
        <v>953</v>
      </c>
      <c r="Q20" s="13" t="s">
        <v>650</v>
      </c>
      <c r="R20" s="14">
        <v>52</v>
      </c>
    </row>
    <row r="21" spans="1:18" s="3" customFormat="1" ht="15">
      <c r="A21" s="3" t="str">
        <f t="shared" si="0"/>
        <v>BRUE'NICOLA32781</v>
      </c>
      <c r="B21" s="3" t="str">
        <f t="shared" si="1"/>
        <v>ELMT5</v>
      </c>
      <c r="C21" s="3" t="str">
        <f t="shared" si="2"/>
        <v>M0</v>
      </c>
      <c r="D21" s="1">
        <f t="shared" si="3"/>
        <v>0</v>
      </c>
      <c r="E21" s="4">
        <v>20</v>
      </c>
      <c r="F21" s="4">
        <v>99</v>
      </c>
      <c r="G21" s="5" t="s">
        <v>280</v>
      </c>
      <c r="H21" s="5" t="s">
        <v>38</v>
      </c>
      <c r="I21" s="4" t="s">
        <v>7</v>
      </c>
      <c r="J21" s="4" t="s">
        <v>937</v>
      </c>
      <c r="K21" s="4">
        <v>5</v>
      </c>
      <c r="L21" s="5" t="s">
        <v>281</v>
      </c>
      <c r="M21" s="4" t="s">
        <v>2290</v>
      </c>
      <c r="N21" s="10" t="s">
        <v>2291</v>
      </c>
      <c r="O21" s="6">
        <v>32781</v>
      </c>
      <c r="P21" s="4" t="s">
        <v>282</v>
      </c>
      <c r="Q21" s="13" t="s">
        <v>283</v>
      </c>
      <c r="R21" s="14">
        <v>52</v>
      </c>
    </row>
    <row r="22" spans="1:18" s="3" customFormat="1" ht="15">
      <c r="A22" s="3" t="str">
        <f t="shared" si="0"/>
        <v>SANTELLIGIUSEPPE26521</v>
      </c>
      <c r="B22" s="3" t="str">
        <f t="shared" si="1"/>
        <v>M32</v>
      </c>
      <c r="C22" s="3" t="str">
        <f t="shared" si="2"/>
        <v>M0</v>
      </c>
      <c r="D22" s="1">
        <f t="shared" si="3"/>
        <v>0</v>
      </c>
      <c r="E22" s="4">
        <v>21</v>
      </c>
      <c r="F22" s="4">
        <v>38</v>
      </c>
      <c r="G22" s="5" t="s">
        <v>277</v>
      </c>
      <c r="H22" s="5" t="s">
        <v>22</v>
      </c>
      <c r="I22" s="4" t="s">
        <v>7</v>
      </c>
      <c r="J22" s="4" t="s">
        <v>15</v>
      </c>
      <c r="K22" s="4">
        <v>2</v>
      </c>
      <c r="L22" s="5" t="s">
        <v>105</v>
      </c>
      <c r="M22" s="4" t="s">
        <v>2292</v>
      </c>
      <c r="N22" s="10" t="s">
        <v>2293</v>
      </c>
      <c r="O22" s="6">
        <v>26521</v>
      </c>
      <c r="P22" s="4" t="s">
        <v>278</v>
      </c>
      <c r="Q22" s="13" t="s">
        <v>106</v>
      </c>
      <c r="R22" s="14">
        <v>52</v>
      </c>
    </row>
    <row r="23" spans="1:18" s="3" customFormat="1" ht="15">
      <c r="A23" s="3" t="str">
        <f t="shared" si="0"/>
        <v>VITALEFRANCESCO30798</v>
      </c>
      <c r="B23" s="3" t="str">
        <f t="shared" si="1"/>
        <v>M15</v>
      </c>
      <c r="C23" s="3" t="str">
        <f t="shared" si="2"/>
        <v>M0</v>
      </c>
      <c r="D23" s="1">
        <f t="shared" si="3"/>
        <v>0</v>
      </c>
      <c r="E23" s="4">
        <v>22</v>
      </c>
      <c r="F23" s="4">
        <v>455</v>
      </c>
      <c r="G23" s="5" t="s">
        <v>273</v>
      </c>
      <c r="H23" s="5" t="s">
        <v>37</v>
      </c>
      <c r="I23" s="4" t="s">
        <v>7</v>
      </c>
      <c r="J23" s="4" t="s">
        <v>9</v>
      </c>
      <c r="K23" s="4">
        <v>5</v>
      </c>
      <c r="L23" s="5" t="s">
        <v>274</v>
      </c>
      <c r="M23" s="4" t="s">
        <v>2294</v>
      </c>
      <c r="N23" s="10" t="s">
        <v>2295</v>
      </c>
      <c r="O23" s="6">
        <v>30798</v>
      </c>
      <c r="P23" s="4" t="s">
        <v>275</v>
      </c>
      <c r="Q23" s="13" t="s">
        <v>276</v>
      </c>
      <c r="R23" s="14">
        <v>52</v>
      </c>
    </row>
    <row r="24" spans="1:18" s="3" customFormat="1" ht="15">
      <c r="A24" s="3" t="str">
        <f t="shared" si="0"/>
        <v>POGGIALIMARCO29750</v>
      </c>
      <c r="B24" s="3" t="str">
        <f t="shared" si="1"/>
        <v>M22</v>
      </c>
      <c r="C24" s="3" t="str">
        <f t="shared" si="2"/>
        <v>M0</v>
      </c>
      <c r="D24" s="1">
        <f t="shared" si="3"/>
        <v>0</v>
      </c>
      <c r="E24" s="4">
        <v>23</v>
      </c>
      <c r="F24" s="4">
        <v>388</v>
      </c>
      <c r="G24" s="5" t="s">
        <v>116</v>
      </c>
      <c r="H24" s="5" t="s">
        <v>10</v>
      </c>
      <c r="I24" s="4" t="s">
        <v>7</v>
      </c>
      <c r="J24" s="4" t="s">
        <v>21</v>
      </c>
      <c r="K24" s="4">
        <v>2</v>
      </c>
      <c r="L24" s="5" t="s">
        <v>140</v>
      </c>
      <c r="M24" s="4" t="s">
        <v>2296</v>
      </c>
      <c r="N24" s="10" t="s">
        <v>2297</v>
      </c>
      <c r="O24" s="6">
        <v>29750</v>
      </c>
      <c r="P24" s="4" t="s">
        <v>284</v>
      </c>
      <c r="Q24" s="13" t="s">
        <v>141</v>
      </c>
      <c r="R24" s="14">
        <v>52</v>
      </c>
    </row>
    <row r="25" spans="1:18" s="3" customFormat="1" ht="15">
      <c r="A25" s="3" t="str">
        <f t="shared" si="0"/>
        <v>MALATESTAANDREA33140</v>
      </c>
      <c r="B25" s="3" t="str">
        <f t="shared" si="1"/>
        <v>ELMT6</v>
      </c>
      <c r="C25" s="3" t="str">
        <f t="shared" si="2"/>
        <v>M0</v>
      </c>
      <c r="D25" s="1">
        <f t="shared" si="3"/>
        <v>0</v>
      </c>
      <c r="E25" s="4">
        <v>24</v>
      </c>
      <c r="F25" s="4">
        <v>2224</v>
      </c>
      <c r="G25" s="5" t="s">
        <v>455</v>
      </c>
      <c r="H25" s="5" t="s">
        <v>20</v>
      </c>
      <c r="I25" s="4" t="s">
        <v>7</v>
      </c>
      <c r="J25" s="4" t="s">
        <v>937</v>
      </c>
      <c r="K25" s="4">
        <v>6</v>
      </c>
      <c r="L25" s="5" t="s">
        <v>71</v>
      </c>
      <c r="M25" s="4" t="s">
        <v>2298</v>
      </c>
      <c r="N25" s="10" t="s">
        <v>2299</v>
      </c>
      <c r="O25" s="6">
        <v>33140</v>
      </c>
      <c r="P25" s="4" t="s">
        <v>456</v>
      </c>
      <c r="Q25" s="13" t="s">
        <v>72</v>
      </c>
      <c r="R25" s="14">
        <v>52</v>
      </c>
    </row>
    <row r="26" spans="1:18" s="3" customFormat="1" ht="15">
      <c r="A26" s="3" t="str">
        <f t="shared" si="0"/>
        <v>BOVINOMARIO25806</v>
      </c>
      <c r="B26" s="3" t="str">
        <f t="shared" si="1"/>
        <v>M42</v>
      </c>
      <c r="C26" s="3" t="str">
        <f t="shared" si="2"/>
        <v>M0</v>
      </c>
      <c r="D26" s="1">
        <f t="shared" si="3"/>
        <v>0</v>
      </c>
      <c r="E26" s="4">
        <v>25</v>
      </c>
      <c r="F26" s="4">
        <v>30</v>
      </c>
      <c r="G26" s="5" t="s">
        <v>264</v>
      </c>
      <c r="H26" s="5" t="s">
        <v>265</v>
      </c>
      <c r="I26" s="4" t="s">
        <v>7</v>
      </c>
      <c r="J26" s="4" t="s">
        <v>14</v>
      </c>
      <c r="K26" s="4">
        <v>2</v>
      </c>
      <c r="L26" s="5" t="s">
        <v>266</v>
      </c>
      <c r="M26" s="4" t="s">
        <v>2300</v>
      </c>
      <c r="N26" s="10" t="s">
        <v>2301</v>
      </c>
      <c r="O26" s="6">
        <v>25806</v>
      </c>
      <c r="P26" s="4" t="s">
        <v>267</v>
      </c>
      <c r="Q26" s="13" t="s">
        <v>268</v>
      </c>
      <c r="R26" s="14">
        <v>52</v>
      </c>
    </row>
    <row r="27" spans="1:18" s="3" customFormat="1" ht="15">
      <c r="A27" s="3" t="str">
        <f t="shared" si="0"/>
        <v>BENDINI MAINARDIANTONIO26102</v>
      </c>
      <c r="B27" s="3" t="str">
        <f t="shared" si="1"/>
        <v>M43</v>
      </c>
      <c r="C27" s="3" t="str">
        <f t="shared" si="2"/>
        <v>M0</v>
      </c>
      <c r="D27" s="1">
        <f t="shared" si="3"/>
        <v>0</v>
      </c>
      <c r="E27" s="4">
        <v>26</v>
      </c>
      <c r="F27" s="4">
        <v>90</v>
      </c>
      <c r="G27" s="5" t="s">
        <v>285</v>
      </c>
      <c r="H27" s="5" t="s">
        <v>213</v>
      </c>
      <c r="I27" s="4" t="s">
        <v>7</v>
      </c>
      <c r="J27" s="4" t="s">
        <v>14</v>
      </c>
      <c r="K27" s="4">
        <v>3</v>
      </c>
      <c r="L27" s="5" t="s">
        <v>286</v>
      </c>
      <c r="M27" s="4" t="s">
        <v>2302</v>
      </c>
      <c r="N27" s="10" t="s">
        <v>2303</v>
      </c>
      <c r="O27" s="6">
        <v>26102</v>
      </c>
      <c r="P27" s="4">
        <v>160858422</v>
      </c>
      <c r="Q27" s="13" t="s">
        <v>287</v>
      </c>
      <c r="R27" s="14">
        <v>52</v>
      </c>
    </row>
    <row r="28" spans="1:18" s="3" customFormat="1" ht="15">
      <c r="A28" s="3" t="str">
        <f t="shared" si="0"/>
        <v>TIBERIENRICO28941</v>
      </c>
      <c r="B28" s="3" t="str">
        <f t="shared" si="1"/>
        <v>M23</v>
      </c>
      <c r="C28" s="3" t="str">
        <f t="shared" si="2"/>
        <v>M0</v>
      </c>
      <c r="D28" s="1">
        <f t="shared" si="3"/>
        <v>0</v>
      </c>
      <c r="E28" s="4">
        <v>27</v>
      </c>
      <c r="F28" s="4">
        <v>399</v>
      </c>
      <c r="G28" s="5" t="s">
        <v>279</v>
      </c>
      <c r="H28" s="5" t="s">
        <v>288</v>
      </c>
      <c r="I28" s="4" t="s">
        <v>7</v>
      </c>
      <c r="J28" s="4" t="s">
        <v>21</v>
      </c>
      <c r="K28" s="4">
        <v>3</v>
      </c>
      <c r="L28" s="5" t="s">
        <v>100</v>
      </c>
      <c r="M28" s="4" t="s">
        <v>2302</v>
      </c>
      <c r="N28" s="10" t="s">
        <v>2303</v>
      </c>
      <c r="O28" s="6">
        <v>28941</v>
      </c>
      <c r="P28" s="4">
        <v>161018224</v>
      </c>
      <c r="Q28" s="13" t="s">
        <v>101</v>
      </c>
      <c r="R28" s="14">
        <v>52</v>
      </c>
    </row>
    <row r="29" spans="1:18" s="3" customFormat="1" ht="15">
      <c r="A29" s="3" t="str">
        <f t="shared" si="0"/>
        <v>ROSSINIGIORGIO29613</v>
      </c>
      <c r="B29" s="3" t="str">
        <f t="shared" si="1"/>
        <v>M24</v>
      </c>
      <c r="C29" s="3" t="str">
        <f t="shared" si="2"/>
        <v>M0</v>
      </c>
      <c r="D29" s="1">
        <f t="shared" si="3"/>
        <v>0</v>
      </c>
      <c r="E29" s="4">
        <v>28</v>
      </c>
      <c r="F29" s="4">
        <v>86</v>
      </c>
      <c r="G29" s="5" t="s">
        <v>1149</v>
      </c>
      <c r="H29" s="5" t="s">
        <v>316</v>
      </c>
      <c r="I29" s="4" t="s">
        <v>7</v>
      </c>
      <c r="J29" s="4" t="s">
        <v>21</v>
      </c>
      <c r="K29" s="4">
        <v>4</v>
      </c>
      <c r="L29" s="5" t="s">
        <v>107</v>
      </c>
      <c r="M29" s="4" t="s">
        <v>2304</v>
      </c>
      <c r="N29" s="10" t="s">
        <v>2305</v>
      </c>
      <c r="O29" s="6">
        <v>29613</v>
      </c>
      <c r="P29" s="4" t="s">
        <v>1504</v>
      </c>
      <c r="Q29" s="13" t="s">
        <v>415</v>
      </c>
      <c r="R29" s="14">
        <v>52</v>
      </c>
    </row>
    <row r="30" spans="1:18" s="3" customFormat="1" ht="15">
      <c r="A30" s="3" t="str">
        <f t="shared" si="0"/>
        <v>URBINATILUCA30958</v>
      </c>
      <c r="B30" s="3" t="str">
        <f t="shared" si="1"/>
        <v>M16</v>
      </c>
      <c r="C30" s="3" t="str">
        <f t="shared" si="2"/>
        <v>M0</v>
      </c>
      <c r="D30" s="1">
        <f t="shared" si="3"/>
        <v>0</v>
      </c>
      <c r="E30" s="4">
        <v>29</v>
      </c>
      <c r="F30" s="4">
        <v>42</v>
      </c>
      <c r="G30" s="5" t="s">
        <v>125</v>
      </c>
      <c r="H30" s="5" t="s">
        <v>11</v>
      </c>
      <c r="I30" s="4" t="s">
        <v>7</v>
      </c>
      <c r="J30" s="4" t="s">
        <v>9</v>
      </c>
      <c r="K30" s="4">
        <v>6</v>
      </c>
      <c r="L30" s="5" t="s">
        <v>100</v>
      </c>
      <c r="M30" s="4" t="s">
        <v>2306</v>
      </c>
      <c r="N30" s="10" t="s">
        <v>2115</v>
      </c>
      <c r="O30" s="6">
        <v>30958</v>
      </c>
      <c r="P30" s="4" t="s">
        <v>126</v>
      </c>
      <c r="Q30" s="13" t="s">
        <v>101</v>
      </c>
      <c r="R30" s="14">
        <v>52</v>
      </c>
    </row>
    <row r="31" spans="1:18" s="3" customFormat="1" ht="15">
      <c r="A31" s="3" t="str">
        <f t="shared" si="0"/>
        <v>TOMMASIMARCO31395</v>
      </c>
      <c r="B31" s="3" t="e">
        <f>CONCATENATE(#REF!,#REF!)</f>
        <v>#REF!</v>
      </c>
      <c r="C31" s="3" t="e">
        <f>CONCATENATE(#REF!,#REF!)</f>
        <v>#REF!</v>
      </c>
      <c r="D31" s="1">
        <f t="shared" si="3"/>
        <v>0</v>
      </c>
      <c r="E31" s="4">
        <v>30</v>
      </c>
      <c r="F31" s="4">
        <v>2336</v>
      </c>
      <c r="G31" s="5" t="s">
        <v>1635</v>
      </c>
      <c r="H31" s="5" t="s">
        <v>10</v>
      </c>
      <c r="I31" s="4" t="s">
        <v>7</v>
      </c>
      <c r="J31" s="4" t="s">
        <v>9</v>
      </c>
      <c r="K31" s="4">
        <v>7</v>
      </c>
      <c r="L31" s="5" t="s">
        <v>1637</v>
      </c>
      <c r="M31" s="4" t="s">
        <v>2307</v>
      </c>
      <c r="N31" s="10" t="s">
        <v>2308</v>
      </c>
      <c r="O31" s="6">
        <v>31395</v>
      </c>
      <c r="P31" s="4" t="s">
        <v>1636</v>
      </c>
      <c r="Q31" s="13" t="s">
        <v>1638</v>
      </c>
      <c r="R31" s="14">
        <v>52</v>
      </c>
    </row>
    <row r="32" spans="1:18" s="3" customFormat="1" ht="15">
      <c r="A32" s="3" t="str">
        <f t="shared" si="0"/>
        <v>NICOLINIMARCO30602</v>
      </c>
      <c r="B32" s="3" t="str">
        <f aca="true" t="shared" si="4" ref="B32:B95">CONCATENATE(J32,K32)</f>
        <v>M18</v>
      </c>
      <c r="C32" s="3" t="str">
        <f aca="true" t="shared" si="5" ref="C32:C95">CONCATENATE(I32,D32)</f>
        <v>M0</v>
      </c>
      <c r="D32" s="1">
        <f t="shared" si="3"/>
        <v>0</v>
      </c>
      <c r="E32" s="4">
        <v>31</v>
      </c>
      <c r="F32" s="4">
        <v>383</v>
      </c>
      <c r="G32" s="5" t="s">
        <v>380</v>
      </c>
      <c r="H32" s="5" t="s">
        <v>10</v>
      </c>
      <c r="I32" s="4" t="s">
        <v>7</v>
      </c>
      <c r="J32" s="4" t="s">
        <v>9</v>
      </c>
      <c r="K32" s="4">
        <v>8</v>
      </c>
      <c r="L32" s="5" t="s">
        <v>294</v>
      </c>
      <c r="M32" s="4" t="s">
        <v>2309</v>
      </c>
      <c r="N32" s="10" t="s">
        <v>2310</v>
      </c>
      <c r="O32" s="6">
        <v>30602</v>
      </c>
      <c r="P32" s="4" t="s">
        <v>381</v>
      </c>
      <c r="Q32" s="13" t="s">
        <v>295</v>
      </c>
      <c r="R32" s="14">
        <v>52</v>
      </c>
    </row>
    <row r="33" spans="1:18" s="3" customFormat="1" ht="15">
      <c r="A33" s="3" t="str">
        <f t="shared" si="0"/>
        <v>BARBERINIALESSANDRO35693</v>
      </c>
      <c r="B33" s="3" t="str">
        <f t="shared" si="4"/>
        <v>ELMT7</v>
      </c>
      <c r="C33" s="3" t="str">
        <f t="shared" si="5"/>
        <v>M0</v>
      </c>
      <c r="D33" s="1">
        <f t="shared" si="3"/>
        <v>0</v>
      </c>
      <c r="E33" s="4">
        <v>32</v>
      </c>
      <c r="F33" s="4">
        <v>488</v>
      </c>
      <c r="G33" s="5" t="s">
        <v>407</v>
      </c>
      <c r="H33" s="5" t="s">
        <v>6</v>
      </c>
      <c r="I33" s="4" t="s">
        <v>7</v>
      </c>
      <c r="J33" s="4" t="s">
        <v>937</v>
      </c>
      <c r="K33" s="4">
        <v>7</v>
      </c>
      <c r="L33" s="5" t="s">
        <v>140</v>
      </c>
      <c r="M33" s="4" t="s">
        <v>2311</v>
      </c>
      <c r="N33" s="10" t="s">
        <v>2312</v>
      </c>
      <c r="O33" s="6">
        <v>35693</v>
      </c>
      <c r="P33" s="4" t="s">
        <v>408</v>
      </c>
      <c r="Q33" s="13" t="s">
        <v>141</v>
      </c>
      <c r="R33" s="14">
        <v>52</v>
      </c>
    </row>
    <row r="34" spans="1:18" s="3" customFormat="1" ht="15">
      <c r="A34" s="3" t="str">
        <f t="shared" si="0"/>
        <v>BURZIMILO28939</v>
      </c>
      <c r="B34" s="3" t="str">
        <f t="shared" si="4"/>
        <v>M25</v>
      </c>
      <c r="C34" s="3" t="str">
        <f t="shared" si="5"/>
        <v>M0</v>
      </c>
      <c r="D34" s="1">
        <f aca="true" t="shared" si="6" ref="D34:D51">IF(I34="F",1+D33,+D33)</f>
        <v>0</v>
      </c>
      <c r="E34" s="4">
        <v>33</v>
      </c>
      <c r="F34" s="4">
        <v>104</v>
      </c>
      <c r="G34" s="5" t="s">
        <v>73</v>
      </c>
      <c r="H34" s="5" t="s">
        <v>130</v>
      </c>
      <c r="I34" s="4" t="s">
        <v>7</v>
      </c>
      <c r="J34" s="4" t="s">
        <v>21</v>
      </c>
      <c r="K34" s="4">
        <v>5</v>
      </c>
      <c r="L34" s="5" t="s">
        <v>96</v>
      </c>
      <c r="M34" s="4" t="s">
        <v>2313</v>
      </c>
      <c r="N34" s="10" t="s">
        <v>2312</v>
      </c>
      <c r="O34" s="6">
        <v>28939</v>
      </c>
      <c r="P34" s="4" t="s">
        <v>131</v>
      </c>
      <c r="Q34" s="13" t="s">
        <v>97</v>
      </c>
      <c r="R34" s="14">
        <v>52</v>
      </c>
    </row>
    <row r="35" spans="1:18" s="3" customFormat="1" ht="15">
      <c r="A35" s="3" t="str">
        <f t="shared" si="0"/>
        <v>CATONEMIRKO27381</v>
      </c>
      <c r="B35" s="3" t="str">
        <f t="shared" si="4"/>
        <v>M33</v>
      </c>
      <c r="C35" s="3" t="str">
        <f t="shared" si="5"/>
        <v>M0</v>
      </c>
      <c r="D35" s="1">
        <f t="shared" si="6"/>
        <v>0</v>
      </c>
      <c r="E35" s="4">
        <v>34</v>
      </c>
      <c r="F35" s="4">
        <v>533</v>
      </c>
      <c r="G35" s="5" t="s">
        <v>297</v>
      </c>
      <c r="H35" s="5" t="s">
        <v>298</v>
      </c>
      <c r="I35" s="4" t="s">
        <v>7</v>
      </c>
      <c r="J35" s="4" t="s">
        <v>15</v>
      </c>
      <c r="K35" s="4">
        <v>3</v>
      </c>
      <c r="L35" s="5" t="s">
        <v>299</v>
      </c>
      <c r="M35" s="4" t="s">
        <v>2314</v>
      </c>
      <c r="N35" s="10" t="s">
        <v>2315</v>
      </c>
      <c r="O35" s="6">
        <v>27381</v>
      </c>
      <c r="P35" s="4" t="s">
        <v>300</v>
      </c>
      <c r="Q35" s="13" t="s">
        <v>301</v>
      </c>
      <c r="R35" s="14">
        <v>52</v>
      </c>
    </row>
    <row r="36" spans="1:18" s="3" customFormat="1" ht="15">
      <c r="A36" s="3" t="str">
        <f t="shared" si="0"/>
        <v>PETRENIMASSIMO24603</v>
      </c>
      <c r="B36" s="3" t="str">
        <f t="shared" si="4"/>
        <v>M44</v>
      </c>
      <c r="C36" s="3" t="str">
        <f t="shared" si="5"/>
        <v>M0</v>
      </c>
      <c r="D36" s="1">
        <f t="shared" si="6"/>
        <v>0</v>
      </c>
      <c r="E36" s="4">
        <v>35</v>
      </c>
      <c r="F36" s="4">
        <v>54</v>
      </c>
      <c r="G36" s="5" t="s">
        <v>79</v>
      </c>
      <c r="H36" s="5" t="s">
        <v>19</v>
      </c>
      <c r="I36" s="4" t="s">
        <v>7</v>
      </c>
      <c r="J36" s="4" t="s">
        <v>14</v>
      </c>
      <c r="K36" s="4">
        <v>4</v>
      </c>
      <c r="L36" s="5" t="s">
        <v>69</v>
      </c>
      <c r="M36" s="4" t="s">
        <v>2316</v>
      </c>
      <c r="N36" s="10" t="s">
        <v>2317</v>
      </c>
      <c r="O36" s="6">
        <v>24603</v>
      </c>
      <c r="P36" s="4">
        <v>160834538</v>
      </c>
      <c r="Q36" s="13" t="s">
        <v>78</v>
      </c>
      <c r="R36" s="14">
        <v>52</v>
      </c>
    </row>
    <row r="37" spans="1:18" s="3" customFormat="1" ht="15">
      <c r="A37" s="3" t="str">
        <f t="shared" si="0"/>
        <v>MARTELLAALFREDO28251</v>
      </c>
      <c r="B37" s="3" t="str">
        <f t="shared" si="4"/>
        <v>M26</v>
      </c>
      <c r="C37" s="3" t="str">
        <f t="shared" si="5"/>
        <v>M0</v>
      </c>
      <c r="D37" s="1">
        <f t="shared" si="6"/>
        <v>0</v>
      </c>
      <c r="E37" s="4">
        <v>36</v>
      </c>
      <c r="F37" s="4">
        <v>306</v>
      </c>
      <c r="G37" s="5" t="s">
        <v>269</v>
      </c>
      <c r="H37" s="5" t="s">
        <v>270</v>
      </c>
      <c r="I37" s="4" t="s">
        <v>7</v>
      </c>
      <c r="J37" s="4" t="s">
        <v>21</v>
      </c>
      <c r="K37" s="4">
        <v>6</v>
      </c>
      <c r="L37" s="5" t="s">
        <v>143</v>
      </c>
      <c r="M37" s="4" t="s">
        <v>2318</v>
      </c>
      <c r="N37" s="10" t="s">
        <v>2319</v>
      </c>
      <c r="O37" s="6">
        <v>28251</v>
      </c>
      <c r="P37" s="4" t="s">
        <v>271</v>
      </c>
      <c r="Q37" s="13" t="s">
        <v>272</v>
      </c>
      <c r="R37" s="14">
        <v>52</v>
      </c>
    </row>
    <row r="38" spans="1:18" s="3" customFormat="1" ht="15">
      <c r="A38" s="3" t="str">
        <f t="shared" si="0"/>
        <v>DILETTIALESSANDRO27695</v>
      </c>
      <c r="B38" s="3" t="str">
        <f t="shared" si="4"/>
        <v>M34</v>
      </c>
      <c r="C38" s="3" t="str">
        <f t="shared" si="5"/>
        <v>M0</v>
      </c>
      <c r="D38" s="1">
        <f t="shared" si="6"/>
        <v>0</v>
      </c>
      <c r="E38" s="4">
        <v>37</v>
      </c>
      <c r="F38" s="4">
        <v>111</v>
      </c>
      <c r="G38" s="5" t="s">
        <v>1560</v>
      </c>
      <c r="H38" s="5" t="s">
        <v>6</v>
      </c>
      <c r="I38" s="4" t="s">
        <v>7</v>
      </c>
      <c r="J38" s="4" t="s">
        <v>15</v>
      </c>
      <c r="K38" s="4">
        <v>4</v>
      </c>
      <c r="L38" s="5" t="s">
        <v>281</v>
      </c>
      <c r="M38" s="4" t="s">
        <v>2320</v>
      </c>
      <c r="N38" s="10" t="s">
        <v>2321</v>
      </c>
      <c r="O38" s="6">
        <v>27695</v>
      </c>
      <c r="P38" s="4" t="s">
        <v>1561</v>
      </c>
      <c r="Q38" s="13" t="s">
        <v>283</v>
      </c>
      <c r="R38" s="14">
        <v>52</v>
      </c>
    </row>
    <row r="39" spans="1:18" s="3" customFormat="1" ht="15">
      <c r="A39" s="3" t="str">
        <f t="shared" si="0"/>
        <v>GARATTONIMATTEO25928</v>
      </c>
      <c r="B39" s="3" t="str">
        <f t="shared" si="4"/>
        <v>M45</v>
      </c>
      <c r="C39" s="3" t="str">
        <f t="shared" si="5"/>
        <v>M0</v>
      </c>
      <c r="D39" s="1">
        <f t="shared" si="6"/>
        <v>0</v>
      </c>
      <c r="E39" s="4">
        <v>38</v>
      </c>
      <c r="F39" s="4">
        <v>89</v>
      </c>
      <c r="G39" s="5" t="s">
        <v>626</v>
      </c>
      <c r="H39" s="5" t="s">
        <v>177</v>
      </c>
      <c r="I39" s="4" t="s">
        <v>7</v>
      </c>
      <c r="J39" s="4" t="s">
        <v>14</v>
      </c>
      <c r="K39" s="4">
        <v>5</v>
      </c>
      <c r="L39" s="5" t="s">
        <v>140</v>
      </c>
      <c r="M39" s="4" t="s">
        <v>2322</v>
      </c>
      <c r="N39" s="10" t="s">
        <v>2117</v>
      </c>
      <c r="O39" s="6">
        <v>25928</v>
      </c>
      <c r="P39" s="4" t="s">
        <v>627</v>
      </c>
      <c r="Q39" s="13" t="s">
        <v>141</v>
      </c>
      <c r="R39" s="14">
        <v>52</v>
      </c>
    </row>
    <row r="40" spans="1:18" s="3" customFormat="1" ht="15">
      <c r="A40" s="3" t="str">
        <f t="shared" si="0"/>
        <v>SEMPRINISTEFANO23046</v>
      </c>
      <c r="B40" s="3" t="str">
        <f t="shared" si="4"/>
        <v>M52</v>
      </c>
      <c r="C40" s="3" t="str">
        <f t="shared" si="5"/>
        <v>M0</v>
      </c>
      <c r="D40" s="1">
        <f t="shared" si="6"/>
        <v>0</v>
      </c>
      <c r="E40" s="4">
        <v>39</v>
      </c>
      <c r="F40" s="4">
        <v>390</v>
      </c>
      <c r="G40" s="5" t="s">
        <v>119</v>
      </c>
      <c r="H40" s="5" t="s">
        <v>16</v>
      </c>
      <c r="I40" s="4" t="s">
        <v>7</v>
      </c>
      <c r="J40" s="4" t="s">
        <v>12</v>
      </c>
      <c r="K40" s="4">
        <v>2</v>
      </c>
      <c r="L40" s="5" t="s">
        <v>140</v>
      </c>
      <c r="M40" s="4" t="s">
        <v>2323</v>
      </c>
      <c r="N40" s="10" t="s">
        <v>2324</v>
      </c>
      <c r="O40" s="6">
        <v>23046</v>
      </c>
      <c r="P40" s="4" t="s">
        <v>154</v>
      </c>
      <c r="Q40" s="13" t="s">
        <v>141</v>
      </c>
      <c r="R40" s="14">
        <v>52</v>
      </c>
    </row>
    <row r="41" spans="1:18" s="3" customFormat="1" ht="15">
      <c r="A41" s="3" t="str">
        <f t="shared" si="0"/>
        <v>VIVANIALESSANDRO35985</v>
      </c>
      <c r="B41" s="3" t="str">
        <f t="shared" si="4"/>
        <v>JUN2</v>
      </c>
      <c r="C41" s="3" t="str">
        <f t="shared" si="5"/>
        <v>M0</v>
      </c>
      <c r="D41" s="1">
        <f t="shared" si="6"/>
        <v>0</v>
      </c>
      <c r="E41" s="4">
        <v>40</v>
      </c>
      <c r="F41" s="4">
        <v>139</v>
      </c>
      <c r="G41" s="5" t="s">
        <v>964</v>
      </c>
      <c r="H41" s="5" t="s">
        <v>6</v>
      </c>
      <c r="I41" s="4" t="s">
        <v>7</v>
      </c>
      <c r="J41" s="4" t="s">
        <v>944</v>
      </c>
      <c r="K41" s="4">
        <v>2</v>
      </c>
      <c r="L41" s="5" t="s">
        <v>649</v>
      </c>
      <c r="M41" s="4" t="s">
        <v>2325</v>
      </c>
      <c r="N41" s="10" t="s">
        <v>2326</v>
      </c>
      <c r="O41" s="6">
        <v>35985</v>
      </c>
      <c r="P41" s="4" t="s">
        <v>965</v>
      </c>
      <c r="Q41" s="13" t="s">
        <v>650</v>
      </c>
      <c r="R41" s="14">
        <v>52</v>
      </c>
    </row>
    <row r="42" spans="1:18" s="3" customFormat="1" ht="15">
      <c r="A42" s="3" t="str">
        <f t="shared" si="0"/>
        <v>VECCIOLINIFABIO28795</v>
      </c>
      <c r="B42" s="3" t="str">
        <f t="shared" si="4"/>
        <v>M27</v>
      </c>
      <c r="C42" s="3" t="str">
        <f t="shared" si="5"/>
        <v>M0</v>
      </c>
      <c r="D42" s="1">
        <f t="shared" si="6"/>
        <v>0</v>
      </c>
      <c r="E42" s="4">
        <v>41</v>
      </c>
      <c r="F42" s="4">
        <v>271</v>
      </c>
      <c r="G42" s="5" t="s">
        <v>307</v>
      </c>
      <c r="H42" s="5" t="s">
        <v>206</v>
      </c>
      <c r="I42" s="4" t="s">
        <v>7</v>
      </c>
      <c r="J42" s="4" t="s">
        <v>21</v>
      </c>
      <c r="K42" s="4">
        <v>7</v>
      </c>
      <c r="L42" s="5" t="s">
        <v>308</v>
      </c>
      <c r="M42" s="4" t="s">
        <v>2327</v>
      </c>
      <c r="N42" s="10" t="s">
        <v>2328</v>
      </c>
      <c r="O42" s="6">
        <v>28795</v>
      </c>
      <c r="P42" s="4">
        <v>160919688</v>
      </c>
      <c r="Q42" s="13" t="s">
        <v>309</v>
      </c>
      <c r="R42" s="14">
        <v>52</v>
      </c>
    </row>
    <row r="43" spans="1:25" s="3" customFormat="1" ht="15">
      <c r="A43" s="3" t="str">
        <f t="shared" si="0"/>
        <v>FABRIZILUCA32508</v>
      </c>
      <c r="B43" s="3" t="str">
        <f t="shared" si="4"/>
        <v>ELMT8</v>
      </c>
      <c r="C43" s="3" t="str">
        <f t="shared" si="5"/>
        <v>M0</v>
      </c>
      <c r="D43" s="1">
        <f t="shared" si="6"/>
        <v>0</v>
      </c>
      <c r="E43" s="4">
        <v>42</v>
      </c>
      <c r="F43" s="4">
        <v>321</v>
      </c>
      <c r="G43" s="8" t="s">
        <v>352</v>
      </c>
      <c r="H43" s="8" t="s">
        <v>11</v>
      </c>
      <c r="I43" s="4" t="s">
        <v>7</v>
      </c>
      <c r="J43" s="4" t="s">
        <v>937</v>
      </c>
      <c r="K43" s="4">
        <v>8</v>
      </c>
      <c r="L43" s="8" t="s">
        <v>353</v>
      </c>
      <c r="M43" s="8" t="s">
        <v>2329</v>
      </c>
      <c r="N43" s="10" t="s">
        <v>2330</v>
      </c>
      <c r="O43" s="6">
        <v>32508</v>
      </c>
      <c r="P43" s="4" t="s">
        <v>968</v>
      </c>
      <c r="Q43" s="13" t="s">
        <v>354</v>
      </c>
      <c r="R43" s="14">
        <v>52</v>
      </c>
      <c r="S43"/>
      <c r="T43"/>
      <c r="U43"/>
      <c r="V43"/>
      <c r="W43"/>
      <c r="X43"/>
      <c r="Y43"/>
    </row>
    <row r="44" spans="1:25" s="3" customFormat="1" ht="15">
      <c r="A44" s="3" t="str">
        <f t="shared" si="0"/>
        <v>POLONIMATTIA36014</v>
      </c>
      <c r="B44" s="3" t="str">
        <f t="shared" si="4"/>
        <v>JUN3</v>
      </c>
      <c r="C44" s="3" t="str">
        <f t="shared" si="5"/>
        <v>M0</v>
      </c>
      <c r="D44" s="1">
        <f t="shared" si="6"/>
        <v>0</v>
      </c>
      <c r="E44" s="4">
        <v>43</v>
      </c>
      <c r="F44" s="4">
        <v>135</v>
      </c>
      <c r="G44" s="8" t="s">
        <v>960</v>
      </c>
      <c r="H44" s="8" t="s">
        <v>13</v>
      </c>
      <c r="I44" s="4" t="s">
        <v>7</v>
      </c>
      <c r="J44" s="4" t="s">
        <v>944</v>
      </c>
      <c r="K44" s="4">
        <v>3</v>
      </c>
      <c r="L44" s="8" t="s">
        <v>281</v>
      </c>
      <c r="M44" s="8" t="s">
        <v>2331</v>
      </c>
      <c r="N44" s="10" t="s">
        <v>2332</v>
      </c>
      <c r="O44" s="6">
        <v>36014</v>
      </c>
      <c r="P44" s="4" t="s">
        <v>961</v>
      </c>
      <c r="Q44" s="13" t="s">
        <v>283</v>
      </c>
      <c r="R44" s="14">
        <v>52</v>
      </c>
      <c r="S44"/>
      <c r="T44"/>
      <c r="U44"/>
      <c r="V44"/>
      <c r="W44"/>
      <c r="X44"/>
      <c r="Y44"/>
    </row>
    <row r="45" spans="1:25" s="3" customFormat="1" ht="15">
      <c r="A45" s="3" t="str">
        <f t="shared" si="0"/>
        <v>TUCCERI CIMINIMAURO28658</v>
      </c>
      <c r="B45" s="3" t="str">
        <f t="shared" si="4"/>
        <v>M28</v>
      </c>
      <c r="C45" s="3" t="str">
        <f t="shared" si="5"/>
        <v>M0</v>
      </c>
      <c r="D45" s="1">
        <f t="shared" si="6"/>
        <v>0</v>
      </c>
      <c r="E45" s="4">
        <v>44</v>
      </c>
      <c r="F45" s="4">
        <v>582</v>
      </c>
      <c r="G45" s="8" t="s">
        <v>1706</v>
      </c>
      <c r="H45" s="8" t="s">
        <v>41</v>
      </c>
      <c r="I45" s="4" t="s">
        <v>7</v>
      </c>
      <c r="J45" s="4" t="s">
        <v>21</v>
      </c>
      <c r="K45" s="4">
        <v>8</v>
      </c>
      <c r="L45" s="8" t="s">
        <v>1096</v>
      </c>
      <c r="M45" s="8" t="s">
        <v>2333</v>
      </c>
      <c r="N45" s="10" t="s">
        <v>2332</v>
      </c>
      <c r="O45" s="6">
        <v>28658</v>
      </c>
      <c r="P45" s="4" t="s">
        <v>1707</v>
      </c>
      <c r="Q45" s="13" t="s">
        <v>1097</v>
      </c>
      <c r="R45" s="14">
        <v>52</v>
      </c>
      <c r="S45"/>
      <c r="T45"/>
      <c r="U45"/>
      <c r="V45"/>
      <c r="W45"/>
      <c r="X45"/>
      <c r="Y45"/>
    </row>
    <row r="46" spans="1:25" s="3" customFormat="1" ht="15">
      <c r="A46" s="3" t="str">
        <f t="shared" si="0"/>
        <v>MOSCAMARCO29192</v>
      </c>
      <c r="B46" s="3" t="str">
        <f t="shared" si="4"/>
        <v>M29</v>
      </c>
      <c r="C46" s="3" t="str">
        <f t="shared" si="5"/>
        <v>M0</v>
      </c>
      <c r="D46" s="1">
        <f t="shared" si="6"/>
        <v>0</v>
      </c>
      <c r="E46" s="4">
        <v>45</v>
      </c>
      <c r="F46" s="4">
        <v>109</v>
      </c>
      <c r="G46" s="8" t="s">
        <v>339</v>
      </c>
      <c r="H46" s="8" t="s">
        <v>10</v>
      </c>
      <c r="I46" s="4" t="s">
        <v>7</v>
      </c>
      <c r="J46" s="4" t="s">
        <v>21</v>
      </c>
      <c r="K46" s="4">
        <v>9</v>
      </c>
      <c r="L46" s="8" t="s">
        <v>105</v>
      </c>
      <c r="M46" s="8" t="s">
        <v>2334</v>
      </c>
      <c r="N46" s="10" t="s">
        <v>2335</v>
      </c>
      <c r="O46" s="6">
        <v>29192</v>
      </c>
      <c r="P46" s="4" t="s">
        <v>340</v>
      </c>
      <c r="Q46" s="13" t="s">
        <v>106</v>
      </c>
      <c r="R46" s="14">
        <v>52</v>
      </c>
      <c r="S46"/>
      <c r="T46"/>
      <c r="U46"/>
      <c r="V46"/>
      <c r="W46"/>
      <c r="X46"/>
      <c r="Y46"/>
    </row>
    <row r="47" spans="1:18" s="3" customFormat="1" ht="15">
      <c r="A47" s="3" t="str">
        <f t="shared" si="0"/>
        <v>FORZINIMARCO30475</v>
      </c>
      <c r="B47" s="3" t="str">
        <f t="shared" si="4"/>
        <v>M19</v>
      </c>
      <c r="C47" s="3" t="str">
        <f t="shared" si="5"/>
        <v>M0</v>
      </c>
      <c r="D47" s="1">
        <f t="shared" si="6"/>
        <v>0</v>
      </c>
      <c r="E47" s="4">
        <v>46</v>
      </c>
      <c r="F47" s="4">
        <v>46</v>
      </c>
      <c r="G47" s="5" t="s">
        <v>156</v>
      </c>
      <c r="H47" s="5" t="s">
        <v>10</v>
      </c>
      <c r="I47" s="4" t="s">
        <v>7</v>
      </c>
      <c r="J47" s="4" t="s">
        <v>9</v>
      </c>
      <c r="K47" s="4">
        <v>9</v>
      </c>
      <c r="L47" s="5" t="s">
        <v>96</v>
      </c>
      <c r="M47" s="4" t="s">
        <v>2336</v>
      </c>
      <c r="N47" s="10" t="s">
        <v>2337</v>
      </c>
      <c r="O47" s="6">
        <v>30475</v>
      </c>
      <c r="P47" s="4" t="s">
        <v>157</v>
      </c>
      <c r="Q47" s="13" t="s">
        <v>97</v>
      </c>
      <c r="R47" s="14">
        <v>52</v>
      </c>
    </row>
    <row r="48" spans="1:18" s="3" customFormat="1" ht="15">
      <c r="A48" s="3" t="str">
        <f t="shared" si="0"/>
        <v>CAMELIEMIDIO32194</v>
      </c>
      <c r="B48" s="3" t="str">
        <f t="shared" si="4"/>
        <v>ELMT9</v>
      </c>
      <c r="C48" s="3" t="str">
        <f t="shared" si="5"/>
        <v>M0</v>
      </c>
      <c r="D48" s="1">
        <f t="shared" si="6"/>
        <v>0</v>
      </c>
      <c r="E48" s="4">
        <v>47</v>
      </c>
      <c r="F48" s="4">
        <v>60</v>
      </c>
      <c r="G48" s="5" t="s">
        <v>1361</v>
      </c>
      <c r="H48" s="5" t="s">
        <v>1333</v>
      </c>
      <c r="I48" s="4" t="s">
        <v>7</v>
      </c>
      <c r="J48" s="4" t="s">
        <v>937</v>
      </c>
      <c r="K48" s="4">
        <v>9</v>
      </c>
      <c r="L48" s="5" t="s">
        <v>925</v>
      </c>
      <c r="M48" s="4" t="s">
        <v>2338</v>
      </c>
      <c r="N48" s="10" t="s">
        <v>2339</v>
      </c>
      <c r="O48" s="6">
        <v>32194</v>
      </c>
      <c r="P48" s="4" t="s">
        <v>1681</v>
      </c>
      <c r="Q48" s="13" t="s">
        <v>926</v>
      </c>
      <c r="R48" s="14">
        <v>52</v>
      </c>
    </row>
    <row r="49" spans="1:18" s="3" customFormat="1" ht="15">
      <c r="A49" s="3" t="str">
        <f t="shared" si="0"/>
        <v>VIOLINIROBERTO28695</v>
      </c>
      <c r="B49" s="3" t="str">
        <f t="shared" si="4"/>
        <v>M210</v>
      </c>
      <c r="C49" s="3" t="str">
        <f t="shared" si="5"/>
        <v>M0</v>
      </c>
      <c r="D49" s="1">
        <f t="shared" si="6"/>
        <v>0</v>
      </c>
      <c r="E49" s="4">
        <v>48</v>
      </c>
      <c r="F49" s="4">
        <v>114</v>
      </c>
      <c r="G49" s="5" t="s">
        <v>1576</v>
      </c>
      <c r="H49" s="5" t="s">
        <v>23</v>
      </c>
      <c r="I49" s="4" t="s">
        <v>7</v>
      </c>
      <c r="J49" s="4" t="s">
        <v>21</v>
      </c>
      <c r="K49" s="4">
        <v>10</v>
      </c>
      <c r="L49" s="5" t="s">
        <v>99</v>
      </c>
      <c r="M49" s="4" t="s">
        <v>2340</v>
      </c>
      <c r="N49" s="10" t="s">
        <v>2341</v>
      </c>
      <c r="O49" s="6">
        <v>28695</v>
      </c>
      <c r="P49" s="4" t="s">
        <v>1577</v>
      </c>
      <c r="Q49" s="13" t="s">
        <v>247</v>
      </c>
      <c r="R49" s="14">
        <v>52</v>
      </c>
    </row>
    <row r="50" spans="1:18" s="3" customFormat="1" ht="15">
      <c r="A50" s="3" t="str">
        <f t="shared" si="0"/>
        <v>VOLPESAMUELE33316</v>
      </c>
      <c r="B50" s="3" t="str">
        <f t="shared" si="4"/>
        <v>ELMT10</v>
      </c>
      <c r="C50" s="3" t="str">
        <f t="shared" si="5"/>
        <v>M0</v>
      </c>
      <c r="D50" s="1">
        <f t="shared" si="6"/>
        <v>0</v>
      </c>
      <c r="E50" s="4">
        <v>49</v>
      </c>
      <c r="F50" s="4">
        <v>106</v>
      </c>
      <c r="G50" s="5" t="s">
        <v>1327</v>
      </c>
      <c r="H50" s="5" t="s">
        <v>26</v>
      </c>
      <c r="I50" s="4" t="s">
        <v>7</v>
      </c>
      <c r="J50" s="4" t="s">
        <v>937</v>
      </c>
      <c r="K50" s="4">
        <v>10</v>
      </c>
      <c r="L50" s="5" t="s">
        <v>921</v>
      </c>
      <c r="M50" s="4" t="s">
        <v>2342</v>
      </c>
      <c r="N50" s="10" t="s">
        <v>2343</v>
      </c>
      <c r="O50" s="6">
        <v>33316</v>
      </c>
      <c r="P50" s="4" t="s">
        <v>1683</v>
      </c>
      <c r="Q50" s="13" t="s">
        <v>922</v>
      </c>
      <c r="R50" s="14">
        <v>52</v>
      </c>
    </row>
    <row r="51" spans="1:18" s="3" customFormat="1" ht="15">
      <c r="A51" s="3" t="str">
        <f t="shared" si="0"/>
        <v>CENSORIFABIO30673</v>
      </c>
      <c r="B51" s="3" t="str">
        <f t="shared" si="4"/>
        <v>M110</v>
      </c>
      <c r="C51" s="3" t="str">
        <f t="shared" si="5"/>
        <v>M0</v>
      </c>
      <c r="D51" s="1">
        <f t="shared" si="6"/>
        <v>0</v>
      </c>
      <c r="E51" s="4">
        <v>50</v>
      </c>
      <c r="F51" s="4">
        <v>85</v>
      </c>
      <c r="G51" s="5" t="s">
        <v>359</v>
      </c>
      <c r="H51" s="5" t="s">
        <v>206</v>
      </c>
      <c r="I51" s="4" t="s">
        <v>7</v>
      </c>
      <c r="J51" s="4" t="s">
        <v>9</v>
      </c>
      <c r="K51" s="4">
        <v>10</v>
      </c>
      <c r="L51" s="5" t="s">
        <v>360</v>
      </c>
      <c r="M51" s="4" t="s">
        <v>2344</v>
      </c>
      <c r="N51" s="10" t="s">
        <v>2345</v>
      </c>
      <c r="O51" s="6">
        <v>30673</v>
      </c>
      <c r="P51" s="4" t="s">
        <v>361</v>
      </c>
      <c r="Q51" s="13" t="s">
        <v>362</v>
      </c>
      <c r="R51" s="14">
        <v>52</v>
      </c>
    </row>
    <row r="52" spans="1:18" s="3" customFormat="1" ht="15">
      <c r="A52" s="3" t="str">
        <f t="shared" si="0"/>
        <v>GIACHE'LUCA32160</v>
      </c>
      <c r="B52" s="3" t="str">
        <f t="shared" si="4"/>
        <v>ELMT11</v>
      </c>
      <c r="C52" s="3" t="str">
        <f t="shared" si="5"/>
        <v>M0</v>
      </c>
      <c r="D52" s="1">
        <f>IF(I52="F",1+D1030,+D1030)</f>
        <v>0</v>
      </c>
      <c r="E52" s="4">
        <v>51</v>
      </c>
      <c r="F52" s="4">
        <v>110</v>
      </c>
      <c r="G52" s="5" t="s">
        <v>397</v>
      </c>
      <c r="H52" s="5" t="s">
        <v>11</v>
      </c>
      <c r="I52" s="4" t="s">
        <v>7</v>
      </c>
      <c r="J52" s="4" t="s">
        <v>937</v>
      </c>
      <c r="K52" s="4">
        <v>11</v>
      </c>
      <c r="L52" s="5" t="s">
        <v>105</v>
      </c>
      <c r="M52" s="4" t="s">
        <v>2346</v>
      </c>
      <c r="N52" s="10" t="s">
        <v>2347</v>
      </c>
      <c r="O52" s="6">
        <v>32160</v>
      </c>
      <c r="P52" s="4" t="s">
        <v>398</v>
      </c>
      <c r="Q52" s="13" t="s">
        <v>106</v>
      </c>
      <c r="R52" s="14">
        <v>52</v>
      </c>
    </row>
    <row r="53" spans="1:18" s="3" customFormat="1" ht="15">
      <c r="A53" s="3" t="str">
        <f t="shared" si="0"/>
        <v>ANTOGNINILEONARDO36115</v>
      </c>
      <c r="B53" s="3" t="str">
        <f t="shared" si="4"/>
        <v>JUN4</v>
      </c>
      <c r="C53" s="3" t="str">
        <f t="shared" si="5"/>
        <v>M0</v>
      </c>
      <c r="D53" s="1">
        <f aca="true" t="shared" si="7" ref="D53:D116">IF(I53="F",1+D52,+D52)</f>
        <v>0</v>
      </c>
      <c r="E53" s="4">
        <v>52</v>
      </c>
      <c r="F53" s="4">
        <v>124</v>
      </c>
      <c r="G53" s="5" t="s">
        <v>950</v>
      </c>
      <c r="H53" s="5" t="s">
        <v>81</v>
      </c>
      <c r="I53" s="4" t="s">
        <v>7</v>
      </c>
      <c r="J53" s="4" t="s">
        <v>944</v>
      </c>
      <c r="K53" s="4">
        <v>4</v>
      </c>
      <c r="L53" s="5" t="s">
        <v>649</v>
      </c>
      <c r="M53" s="4" t="s">
        <v>2348</v>
      </c>
      <c r="N53" s="10" t="s">
        <v>2347</v>
      </c>
      <c r="O53" s="6">
        <v>36115</v>
      </c>
      <c r="P53" s="4" t="s">
        <v>951</v>
      </c>
      <c r="Q53" s="13" t="s">
        <v>650</v>
      </c>
      <c r="R53" s="14">
        <v>52</v>
      </c>
    </row>
    <row r="54" spans="1:18" s="3" customFormat="1" ht="15">
      <c r="A54" s="3" t="str">
        <f t="shared" si="0"/>
        <v>PACIPAOLO28982</v>
      </c>
      <c r="B54" s="3" t="str">
        <f t="shared" si="4"/>
        <v>M211</v>
      </c>
      <c r="C54" s="3" t="str">
        <f t="shared" si="5"/>
        <v>M0</v>
      </c>
      <c r="D54" s="1">
        <f t="shared" si="7"/>
        <v>0</v>
      </c>
      <c r="E54" s="4">
        <v>53</v>
      </c>
      <c r="F54" s="4">
        <v>553</v>
      </c>
      <c r="G54" s="5" t="s">
        <v>898</v>
      </c>
      <c r="H54" s="5" t="s">
        <v>28</v>
      </c>
      <c r="I54" s="4" t="s">
        <v>7</v>
      </c>
      <c r="J54" s="4" t="s">
        <v>21</v>
      </c>
      <c r="K54" s="4">
        <v>11</v>
      </c>
      <c r="L54" s="5" t="s">
        <v>71</v>
      </c>
      <c r="M54" s="4" t="s">
        <v>2349</v>
      </c>
      <c r="N54" s="10" t="s">
        <v>2121</v>
      </c>
      <c r="O54" s="6">
        <v>28982</v>
      </c>
      <c r="P54" s="4" t="s">
        <v>982</v>
      </c>
      <c r="Q54" s="13" t="s">
        <v>72</v>
      </c>
      <c r="R54" s="14">
        <v>52</v>
      </c>
    </row>
    <row r="55" spans="1:18" s="3" customFormat="1" ht="15">
      <c r="A55" s="3" t="str">
        <f t="shared" si="0"/>
        <v>CAMPAIOLAMASSIMO34461</v>
      </c>
      <c r="B55" s="3" t="str">
        <f t="shared" si="4"/>
        <v>ELMT12</v>
      </c>
      <c r="C55" s="3" t="str">
        <f t="shared" si="5"/>
        <v>M0</v>
      </c>
      <c r="D55" s="1">
        <f t="shared" si="7"/>
        <v>0</v>
      </c>
      <c r="E55" s="4">
        <v>54</v>
      </c>
      <c r="F55" s="4">
        <v>59</v>
      </c>
      <c r="G55" s="5" t="s">
        <v>1428</v>
      </c>
      <c r="H55" s="5" t="s">
        <v>19</v>
      </c>
      <c r="I55" s="4" t="s">
        <v>7</v>
      </c>
      <c r="J55" s="4" t="s">
        <v>937</v>
      </c>
      <c r="K55" s="4">
        <v>12</v>
      </c>
      <c r="L55" s="5" t="s">
        <v>947</v>
      </c>
      <c r="M55" s="4" t="s">
        <v>2350</v>
      </c>
      <c r="N55" s="10" t="s">
        <v>2351</v>
      </c>
      <c r="O55" s="6">
        <v>34461</v>
      </c>
      <c r="P55" s="4" t="s">
        <v>162</v>
      </c>
      <c r="Q55" s="13" t="s">
        <v>948</v>
      </c>
      <c r="R55" s="14">
        <v>52</v>
      </c>
    </row>
    <row r="56" spans="1:18" s="3" customFormat="1" ht="15">
      <c r="A56" s="3" t="str">
        <f t="shared" si="0"/>
        <v>BASTIANELLIGABRIELE32854</v>
      </c>
      <c r="B56" s="3" t="str">
        <f t="shared" si="4"/>
        <v>ELMT13</v>
      </c>
      <c r="C56" s="3" t="str">
        <f t="shared" si="5"/>
        <v>M0</v>
      </c>
      <c r="D56" s="1">
        <f t="shared" si="7"/>
        <v>0</v>
      </c>
      <c r="E56" s="4">
        <v>55</v>
      </c>
      <c r="F56" s="4">
        <v>2106</v>
      </c>
      <c r="G56" s="5" t="s">
        <v>845</v>
      </c>
      <c r="H56" s="5" t="s">
        <v>17</v>
      </c>
      <c r="I56" s="4" t="s">
        <v>7</v>
      </c>
      <c r="J56" s="4" t="s">
        <v>937</v>
      </c>
      <c r="K56" s="4">
        <v>13</v>
      </c>
      <c r="L56" s="5" t="s">
        <v>146</v>
      </c>
      <c r="M56" s="4" t="s">
        <v>2352</v>
      </c>
      <c r="N56" s="10" t="s">
        <v>2353</v>
      </c>
      <c r="O56" s="6">
        <v>32854</v>
      </c>
      <c r="P56" s="4" t="s">
        <v>1446</v>
      </c>
      <c r="Q56" s="13" t="s">
        <v>868</v>
      </c>
      <c r="R56" s="14">
        <v>52</v>
      </c>
    </row>
    <row r="57" spans="1:18" s="3" customFormat="1" ht="15">
      <c r="A57" s="3" t="str">
        <f t="shared" si="0"/>
        <v>RAFFAELLISAMUELE28735</v>
      </c>
      <c r="B57" s="3" t="str">
        <f t="shared" si="4"/>
        <v>M212</v>
      </c>
      <c r="C57" s="3" t="str">
        <f t="shared" si="5"/>
        <v>M0</v>
      </c>
      <c r="D57" s="1">
        <f t="shared" si="7"/>
        <v>0</v>
      </c>
      <c r="E57" s="4">
        <v>56</v>
      </c>
      <c r="F57" s="4">
        <v>398</v>
      </c>
      <c r="G57" s="5" t="s">
        <v>291</v>
      </c>
      <c r="H57" s="5" t="s">
        <v>26</v>
      </c>
      <c r="I57" s="4" t="s">
        <v>7</v>
      </c>
      <c r="J57" s="4" t="s">
        <v>21</v>
      </c>
      <c r="K57" s="4">
        <v>12</v>
      </c>
      <c r="L57" s="5" t="s">
        <v>100</v>
      </c>
      <c r="M57" s="4" t="s">
        <v>2354</v>
      </c>
      <c r="N57" s="10" t="s">
        <v>2355</v>
      </c>
      <c r="O57" s="6">
        <v>28735</v>
      </c>
      <c r="P57" s="4" t="s">
        <v>292</v>
      </c>
      <c r="Q57" s="13" t="s">
        <v>101</v>
      </c>
      <c r="R57" s="14">
        <v>52</v>
      </c>
    </row>
    <row r="58" spans="1:18" s="3" customFormat="1" ht="15">
      <c r="A58" s="3" t="str">
        <f t="shared" si="0"/>
        <v>MASSARUCCIERNELIO24346</v>
      </c>
      <c r="B58" s="3" t="str">
        <f t="shared" si="4"/>
        <v>M53</v>
      </c>
      <c r="C58" s="3" t="str">
        <f t="shared" si="5"/>
        <v>M0</v>
      </c>
      <c r="D58" s="1">
        <f t="shared" si="7"/>
        <v>0</v>
      </c>
      <c r="E58" s="4">
        <v>57</v>
      </c>
      <c r="F58" s="4">
        <v>73</v>
      </c>
      <c r="G58" s="5" t="s">
        <v>1477</v>
      </c>
      <c r="H58" s="5" t="s">
        <v>1478</v>
      </c>
      <c r="I58" s="4" t="s">
        <v>7</v>
      </c>
      <c r="J58" s="4" t="s">
        <v>12</v>
      </c>
      <c r="K58" s="4">
        <v>3</v>
      </c>
      <c r="L58" s="5" t="s">
        <v>1347</v>
      </c>
      <c r="M58" s="4" t="s">
        <v>2356</v>
      </c>
      <c r="N58" s="10" t="s">
        <v>2357</v>
      </c>
      <c r="O58" s="6">
        <v>24346</v>
      </c>
      <c r="P58" s="4" t="s">
        <v>1479</v>
      </c>
      <c r="Q58" s="13" t="s">
        <v>1348</v>
      </c>
      <c r="R58" s="14">
        <v>52</v>
      </c>
    </row>
    <row r="59" spans="1:18" s="3" customFormat="1" ht="15">
      <c r="A59" s="3" t="str">
        <f t="shared" si="0"/>
        <v>PAPERINIPATRIZIO29462</v>
      </c>
      <c r="B59" s="3" t="str">
        <f t="shared" si="4"/>
        <v>M213</v>
      </c>
      <c r="C59" s="3" t="str">
        <f t="shared" si="5"/>
        <v>M0</v>
      </c>
      <c r="D59" s="1">
        <f t="shared" si="7"/>
        <v>0</v>
      </c>
      <c r="E59" s="4">
        <v>58</v>
      </c>
      <c r="F59" s="4">
        <v>45</v>
      </c>
      <c r="G59" s="5" t="s">
        <v>110</v>
      </c>
      <c r="H59" s="5" t="s">
        <v>111</v>
      </c>
      <c r="I59" s="4" t="s">
        <v>7</v>
      </c>
      <c r="J59" s="4" t="s">
        <v>21</v>
      </c>
      <c r="K59" s="4">
        <v>13</v>
      </c>
      <c r="L59" s="5" t="s">
        <v>96</v>
      </c>
      <c r="M59" s="4" t="s">
        <v>2358</v>
      </c>
      <c r="N59" s="10" t="s">
        <v>2357</v>
      </c>
      <c r="O59" s="6">
        <v>29462</v>
      </c>
      <c r="P59" s="4" t="s">
        <v>112</v>
      </c>
      <c r="Q59" s="13" t="s">
        <v>97</v>
      </c>
      <c r="R59" s="14">
        <v>52</v>
      </c>
    </row>
    <row r="60" spans="1:18" s="3" customFormat="1" ht="15">
      <c r="A60" s="3" t="str">
        <f t="shared" si="0"/>
        <v>ALECCISTEFANO35989</v>
      </c>
      <c r="B60" s="3" t="str">
        <f t="shared" si="4"/>
        <v>JUN5</v>
      </c>
      <c r="C60" s="3" t="str">
        <f t="shared" si="5"/>
        <v>M0</v>
      </c>
      <c r="D60" s="1">
        <f t="shared" si="7"/>
        <v>0</v>
      </c>
      <c r="E60" s="4">
        <v>59</v>
      </c>
      <c r="F60" s="4">
        <v>141</v>
      </c>
      <c r="G60" s="5" t="s">
        <v>1689</v>
      </c>
      <c r="H60" s="5" t="s">
        <v>16</v>
      </c>
      <c r="I60" s="4" t="s">
        <v>7</v>
      </c>
      <c r="J60" s="4" t="s">
        <v>944</v>
      </c>
      <c r="K60" s="4">
        <v>5</v>
      </c>
      <c r="L60" s="5" t="s">
        <v>1675</v>
      </c>
      <c r="M60" s="4" t="s">
        <v>2359</v>
      </c>
      <c r="N60" s="10" t="s">
        <v>2360</v>
      </c>
      <c r="O60" s="6">
        <v>35989</v>
      </c>
      <c r="P60" s="4" t="s">
        <v>1690</v>
      </c>
      <c r="Q60" s="13" t="s">
        <v>1676</v>
      </c>
      <c r="R60" s="14">
        <v>52</v>
      </c>
    </row>
    <row r="61" spans="1:18" s="3" customFormat="1" ht="15">
      <c r="A61" s="3" t="str">
        <f t="shared" si="0"/>
        <v>SICILIAANDREA26723</v>
      </c>
      <c r="B61" s="3" t="str">
        <f t="shared" si="4"/>
        <v>M35</v>
      </c>
      <c r="C61" s="3" t="str">
        <f t="shared" si="5"/>
        <v>M0</v>
      </c>
      <c r="D61" s="1">
        <f t="shared" si="7"/>
        <v>0</v>
      </c>
      <c r="E61" s="4">
        <v>60</v>
      </c>
      <c r="F61" s="4">
        <v>67</v>
      </c>
      <c r="G61" s="5" t="s">
        <v>1381</v>
      </c>
      <c r="H61" s="5" t="s">
        <v>20</v>
      </c>
      <c r="I61" s="4" t="s">
        <v>7</v>
      </c>
      <c r="J61" s="4" t="s">
        <v>15</v>
      </c>
      <c r="K61" s="4">
        <v>5</v>
      </c>
      <c r="L61" s="5" t="s">
        <v>1377</v>
      </c>
      <c r="M61" s="4" t="s">
        <v>2361</v>
      </c>
      <c r="N61" s="10" t="s">
        <v>2362</v>
      </c>
      <c r="O61" s="6">
        <v>26723</v>
      </c>
      <c r="P61" s="4" t="s">
        <v>1382</v>
      </c>
      <c r="Q61" s="13" t="s">
        <v>1378</v>
      </c>
      <c r="R61" s="14">
        <v>52</v>
      </c>
    </row>
    <row r="62" spans="1:18" s="3" customFormat="1" ht="15">
      <c r="A62" s="3" t="str">
        <f t="shared" si="0"/>
        <v>IACONIFABRIZIO29373</v>
      </c>
      <c r="B62" s="3" t="str">
        <f t="shared" si="4"/>
        <v>M214</v>
      </c>
      <c r="C62" s="3" t="str">
        <f t="shared" si="5"/>
        <v>M0</v>
      </c>
      <c r="D62" s="1">
        <f t="shared" si="7"/>
        <v>0</v>
      </c>
      <c r="E62" s="4">
        <v>61</v>
      </c>
      <c r="F62" s="4">
        <v>66</v>
      </c>
      <c r="G62" s="5" t="s">
        <v>1365</v>
      </c>
      <c r="H62" s="5" t="s">
        <v>30</v>
      </c>
      <c r="I62" s="4" t="s">
        <v>7</v>
      </c>
      <c r="J62" s="4" t="s">
        <v>21</v>
      </c>
      <c r="K62" s="4">
        <v>14</v>
      </c>
      <c r="L62" s="5" t="s">
        <v>1078</v>
      </c>
      <c r="M62" s="4" t="s">
        <v>2363</v>
      </c>
      <c r="N62" s="10" t="s">
        <v>2364</v>
      </c>
      <c r="O62" s="6">
        <v>29373</v>
      </c>
      <c r="P62" s="4">
        <v>150236942</v>
      </c>
      <c r="Q62" s="13" t="s">
        <v>1079</v>
      </c>
      <c r="R62" s="14">
        <v>52</v>
      </c>
    </row>
    <row r="63" spans="1:18" s="3" customFormat="1" ht="15">
      <c r="A63" s="3" t="str">
        <f t="shared" si="0"/>
        <v>POLIDORIFRANCESCO27011</v>
      </c>
      <c r="B63" s="3" t="str">
        <f t="shared" si="4"/>
        <v>M36</v>
      </c>
      <c r="C63" s="3" t="str">
        <f t="shared" si="5"/>
        <v>M0</v>
      </c>
      <c r="D63" s="1">
        <f t="shared" si="7"/>
        <v>0</v>
      </c>
      <c r="E63" s="4">
        <v>62</v>
      </c>
      <c r="F63" s="4">
        <v>2117</v>
      </c>
      <c r="G63" s="5" t="s">
        <v>1266</v>
      </c>
      <c r="H63" s="5" t="s">
        <v>37</v>
      </c>
      <c r="I63" s="4" t="s">
        <v>7</v>
      </c>
      <c r="J63" s="4" t="s">
        <v>15</v>
      </c>
      <c r="K63" s="4">
        <v>6</v>
      </c>
      <c r="L63" s="5" t="s">
        <v>146</v>
      </c>
      <c r="M63" s="4" t="s">
        <v>2365</v>
      </c>
      <c r="N63" s="10" t="s">
        <v>2364</v>
      </c>
      <c r="O63" s="6">
        <v>27011</v>
      </c>
      <c r="P63" s="4" t="s">
        <v>1454</v>
      </c>
      <c r="Q63" s="13" t="s">
        <v>868</v>
      </c>
      <c r="R63" s="14">
        <v>52</v>
      </c>
    </row>
    <row r="64" spans="1:18" s="3" customFormat="1" ht="15">
      <c r="A64" s="3" t="str">
        <f t="shared" si="0"/>
        <v>CIARROCCHIDAVID29538</v>
      </c>
      <c r="B64" s="3" t="str">
        <f t="shared" si="4"/>
        <v>M215</v>
      </c>
      <c r="C64" s="3" t="str">
        <f t="shared" si="5"/>
        <v>M0</v>
      </c>
      <c r="D64" s="1">
        <f t="shared" si="7"/>
        <v>0</v>
      </c>
      <c r="E64" s="4">
        <v>63</v>
      </c>
      <c r="F64" s="4">
        <v>255</v>
      </c>
      <c r="G64" s="5" t="s">
        <v>331</v>
      </c>
      <c r="H64" s="5" t="s">
        <v>245</v>
      </c>
      <c r="I64" s="4" t="s">
        <v>7</v>
      </c>
      <c r="J64" s="4" t="s">
        <v>21</v>
      </c>
      <c r="K64" s="4">
        <v>15</v>
      </c>
      <c r="L64" s="5" t="s">
        <v>332</v>
      </c>
      <c r="M64" s="4" t="s">
        <v>2366</v>
      </c>
      <c r="N64" s="10" t="s">
        <v>2364</v>
      </c>
      <c r="O64" s="6">
        <v>29538</v>
      </c>
      <c r="P64" s="4" t="s">
        <v>333</v>
      </c>
      <c r="Q64" s="13" t="s">
        <v>334</v>
      </c>
      <c r="R64" s="14">
        <v>52</v>
      </c>
    </row>
    <row r="65" spans="1:18" s="3" customFormat="1" ht="15">
      <c r="A65" s="3" t="str">
        <f t="shared" si="0"/>
        <v>BUSSISIMONE28744</v>
      </c>
      <c r="B65" s="3" t="str">
        <f t="shared" si="4"/>
        <v>M216</v>
      </c>
      <c r="C65" s="3" t="str">
        <f t="shared" si="5"/>
        <v>M0</v>
      </c>
      <c r="D65" s="1">
        <f t="shared" si="7"/>
        <v>0</v>
      </c>
      <c r="E65" s="4">
        <v>64</v>
      </c>
      <c r="F65" s="4">
        <v>503</v>
      </c>
      <c r="G65" s="5" t="s">
        <v>324</v>
      </c>
      <c r="H65" s="5" t="s">
        <v>27</v>
      </c>
      <c r="I65" s="4" t="s">
        <v>7</v>
      </c>
      <c r="J65" s="4" t="s">
        <v>21</v>
      </c>
      <c r="K65" s="4">
        <v>16</v>
      </c>
      <c r="L65" s="5" t="s">
        <v>123</v>
      </c>
      <c r="M65" s="4" t="s">
        <v>2367</v>
      </c>
      <c r="N65" s="10" t="s">
        <v>2368</v>
      </c>
      <c r="O65" s="6">
        <v>28744</v>
      </c>
      <c r="P65" s="4" t="s">
        <v>325</v>
      </c>
      <c r="Q65" s="13" t="s">
        <v>326</v>
      </c>
      <c r="R65" s="14">
        <v>52</v>
      </c>
    </row>
    <row r="66" spans="1:18" s="3" customFormat="1" ht="15">
      <c r="A66" s="3" t="str">
        <f aca="true" t="shared" si="8" ref="A66:A129">CONCATENATE(G66,H66,O66)</f>
        <v>GAMBELLIMASSIMO26223</v>
      </c>
      <c r="B66" s="3" t="str">
        <f t="shared" si="4"/>
        <v>M46</v>
      </c>
      <c r="C66" s="3" t="str">
        <f t="shared" si="5"/>
        <v>M0</v>
      </c>
      <c r="D66" s="1">
        <f t="shared" si="7"/>
        <v>0</v>
      </c>
      <c r="E66" s="4">
        <v>65</v>
      </c>
      <c r="F66" s="4">
        <v>367</v>
      </c>
      <c r="G66" s="5" t="s">
        <v>642</v>
      </c>
      <c r="H66" s="5" t="s">
        <v>19</v>
      </c>
      <c r="I66" s="4" t="s">
        <v>7</v>
      </c>
      <c r="J66" s="4" t="s">
        <v>14</v>
      </c>
      <c r="K66" s="4">
        <v>6</v>
      </c>
      <c r="L66" s="5" t="s">
        <v>105</v>
      </c>
      <c r="M66" s="4" t="s">
        <v>2369</v>
      </c>
      <c r="N66" s="10" t="s">
        <v>2368</v>
      </c>
      <c r="O66" s="6">
        <v>26223</v>
      </c>
      <c r="P66" s="4" t="s">
        <v>643</v>
      </c>
      <c r="Q66" s="13" t="s">
        <v>106</v>
      </c>
      <c r="R66" s="14">
        <v>52</v>
      </c>
    </row>
    <row r="67" spans="1:18" s="3" customFormat="1" ht="15">
      <c r="A67" s="3" t="str">
        <f t="shared" si="8"/>
        <v>PIACENTINIGIOVANNI25353</v>
      </c>
      <c r="B67" s="3" t="str">
        <f t="shared" si="4"/>
        <v>M47</v>
      </c>
      <c r="C67" s="3" t="str">
        <f t="shared" si="5"/>
        <v>M0</v>
      </c>
      <c r="D67" s="1">
        <f t="shared" si="7"/>
        <v>0</v>
      </c>
      <c r="E67" s="4">
        <v>66</v>
      </c>
      <c r="F67" s="4">
        <v>2116</v>
      </c>
      <c r="G67" s="5" t="s">
        <v>935</v>
      </c>
      <c r="H67" s="5" t="s">
        <v>200</v>
      </c>
      <c r="I67" s="4" t="s">
        <v>7</v>
      </c>
      <c r="J67" s="4" t="s">
        <v>14</v>
      </c>
      <c r="K67" s="4">
        <v>7</v>
      </c>
      <c r="L67" s="5" t="s">
        <v>146</v>
      </c>
      <c r="M67" s="4" t="s">
        <v>2370</v>
      </c>
      <c r="N67" s="10" t="s">
        <v>2371</v>
      </c>
      <c r="O67" s="6">
        <v>25353</v>
      </c>
      <c r="P67" s="4"/>
      <c r="Q67" s="13" t="s">
        <v>868</v>
      </c>
      <c r="R67" s="14">
        <v>52</v>
      </c>
    </row>
    <row r="68" spans="1:18" s="3" customFormat="1" ht="15">
      <c r="A68" s="3" t="str">
        <f t="shared" si="8"/>
        <v>PRINCIPILUCA28419</v>
      </c>
      <c r="B68" s="3" t="str">
        <f t="shared" si="4"/>
        <v>M217</v>
      </c>
      <c r="C68" s="3" t="str">
        <f t="shared" si="5"/>
        <v>M0</v>
      </c>
      <c r="D68" s="1">
        <f t="shared" si="7"/>
        <v>0</v>
      </c>
      <c r="E68" s="4">
        <v>67</v>
      </c>
      <c r="F68" s="4">
        <v>253</v>
      </c>
      <c r="G68" s="5" t="s">
        <v>341</v>
      </c>
      <c r="H68" s="5" t="s">
        <v>11</v>
      </c>
      <c r="I68" s="4" t="s">
        <v>7</v>
      </c>
      <c r="J68" s="4" t="s">
        <v>21</v>
      </c>
      <c r="K68" s="4">
        <v>17</v>
      </c>
      <c r="L68" s="5" t="s">
        <v>332</v>
      </c>
      <c r="M68" s="4" t="s">
        <v>2372</v>
      </c>
      <c r="N68" s="10" t="s">
        <v>2373</v>
      </c>
      <c r="O68" s="6">
        <v>28419</v>
      </c>
      <c r="P68" s="4" t="s">
        <v>342</v>
      </c>
      <c r="Q68" s="13" t="s">
        <v>334</v>
      </c>
      <c r="R68" s="14">
        <v>52</v>
      </c>
    </row>
    <row r="69" spans="1:18" s="3" customFormat="1" ht="15">
      <c r="A69" s="3" t="str">
        <f t="shared" si="8"/>
        <v>DI SABATINOMASSIMILIANO27942</v>
      </c>
      <c r="B69" s="3" t="str">
        <f t="shared" si="4"/>
        <v>M37</v>
      </c>
      <c r="C69" s="3" t="str">
        <f t="shared" si="5"/>
        <v>M0</v>
      </c>
      <c r="D69" s="1">
        <f t="shared" si="7"/>
        <v>0</v>
      </c>
      <c r="E69" s="4">
        <v>68</v>
      </c>
      <c r="F69" s="4">
        <v>2291</v>
      </c>
      <c r="G69" s="5" t="s">
        <v>1103</v>
      </c>
      <c r="H69" s="5" t="s">
        <v>220</v>
      </c>
      <c r="I69" s="4" t="s">
        <v>7</v>
      </c>
      <c r="J69" s="4" t="s">
        <v>15</v>
      </c>
      <c r="K69" s="4">
        <v>7</v>
      </c>
      <c r="L69" s="5" t="s">
        <v>1837</v>
      </c>
      <c r="M69" s="4" t="s">
        <v>2374</v>
      </c>
      <c r="N69" s="10" t="s">
        <v>2373</v>
      </c>
      <c r="O69" s="6">
        <v>27942</v>
      </c>
      <c r="P69" s="4" t="s">
        <v>1992</v>
      </c>
      <c r="Q69" s="13" t="s">
        <v>1838</v>
      </c>
      <c r="R69" s="14">
        <v>52</v>
      </c>
    </row>
    <row r="70" spans="1:18" s="3" customFormat="1" ht="15">
      <c r="A70" s="3" t="str">
        <f t="shared" si="8"/>
        <v>CALISEMARCO20920</v>
      </c>
      <c r="B70" s="3" t="str">
        <f t="shared" si="4"/>
        <v>M61</v>
      </c>
      <c r="C70" s="3" t="str">
        <f t="shared" si="5"/>
        <v>M0</v>
      </c>
      <c r="D70" s="1">
        <f t="shared" si="7"/>
        <v>0</v>
      </c>
      <c r="E70" s="4">
        <v>69</v>
      </c>
      <c r="F70" s="4">
        <v>212</v>
      </c>
      <c r="G70" s="5" t="s">
        <v>671</v>
      </c>
      <c r="H70" s="5" t="s">
        <v>10</v>
      </c>
      <c r="I70" s="4" t="s">
        <v>7</v>
      </c>
      <c r="J70" s="4" t="s">
        <v>29</v>
      </c>
      <c r="K70" s="4">
        <v>1</v>
      </c>
      <c r="L70" s="5" t="s">
        <v>187</v>
      </c>
      <c r="M70" s="4" t="s">
        <v>2375</v>
      </c>
      <c r="N70" s="10" t="s">
        <v>2376</v>
      </c>
      <c r="O70" s="6">
        <v>20920</v>
      </c>
      <c r="P70" s="4">
        <v>160923727</v>
      </c>
      <c r="Q70" s="13" t="s">
        <v>188</v>
      </c>
      <c r="R70" s="14">
        <v>52</v>
      </c>
    </row>
    <row r="71" spans="1:18" s="3" customFormat="1" ht="15">
      <c r="A71" s="3" t="str">
        <f t="shared" si="8"/>
        <v>LEONIGERMANO24267</v>
      </c>
      <c r="B71" s="3" t="str">
        <f t="shared" si="4"/>
        <v>M54</v>
      </c>
      <c r="C71" s="3" t="str">
        <f t="shared" si="5"/>
        <v>M0</v>
      </c>
      <c r="D71" s="1">
        <f t="shared" si="7"/>
        <v>0</v>
      </c>
      <c r="E71" s="4">
        <v>70</v>
      </c>
      <c r="F71" s="4">
        <v>165</v>
      </c>
      <c r="G71" s="5" t="s">
        <v>343</v>
      </c>
      <c r="H71" s="5" t="s">
        <v>344</v>
      </c>
      <c r="I71" s="4" t="s">
        <v>7</v>
      </c>
      <c r="J71" s="4" t="s">
        <v>12</v>
      </c>
      <c r="K71" s="4">
        <v>4</v>
      </c>
      <c r="L71" s="5" t="s">
        <v>345</v>
      </c>
      <c r="M71" s="4" t="s">
        <v>2378</v>
      </c>
      <c r="N71" s="10" t="s">
        <v>2377</v>
      </c>
      <c r="O71" s="6">
        <v>24267</v>
      </c>
      <c r="P71" s="4">
        <v>160630989</v>
      </c>
      <c r="Q71" s="13" t="s">
        <v>346</v>
      </c>
      <c r="R71" s="14">
        <v>52</v>
      </c>
    </row>
    <row r="72" spans="1:18" s="3" customFormat="1" ht="15">
      <c r="A72" s="3" t="str">
        <f t="shared" si="8"/>
        <v>MONTIANDREA26423</v>
      </c>
      <c r="B72" s="3" t="str">
        <f t="shared" si="4"/>
        <v>M38</v>
      </c>
      <c r="C72" s="3" t="str">
        <f t="shared" si="5"/>
        <v>M0</v>
      </c>
      <c r="D72" s="1">
        <f t="shared" si="7"/>
        <v>0</v>
      </c>
      <c r="E72" s="4">
        <v>71</v>
      </c>
      <c r="F72" s="4">
        <v>187</v>
      </c>
      <c r="G72" s="5" t="s">
        <v>336</v>
      </c>
      <c r="H72" s="5" t="s">
        <v>20</v>
      </c>
      <c r="I72" s="4" t="s">
        <v>7</v>
      </c>
      <c r="J72" s="4" t="s">
        <v>15</v>
      </c>
      <c r="K72" s="4">
        <v>8</v>
      </c>
      <c r="L72" s="5" t="s">
        <v>337</v>
      </c>
      <c r="M72" s="4" t="s">
        <v>2379</v>
      </c>
      <c r="N72" s="10" t="s">
        <v>2377</v>
      </c>
      <c r="O72" s="6">
        <v>26423</v>
      </c>
      <c r="P72" s="4">
        <v>160877113</v>
      </c>
      <c r="Q72" s="13" t="s">
        <v>338</v>
      </c>
      <c r="R72" s="14">
        <v>52</v>
      </c>
    </row>
    <row r="73" spans="1:18" s="3" customFormat="1" ht="15">
      <c r="A73" s="3" t="str">
        <f t="shared" si="8"/>
        <v>BONFINIROBERTO24956</v>
      </c>
      <c r="B73" s="3" t="str">
        <f t="shared" si="4"/>
        <v>M48</v>
      </c>
      <c r="C73" s="3" t="str">
        <f t="shared" si="5"/>
        <v>M0</v>
      </c>
      <c r="D73" s="1">
        <f t="shared" si="7"/>
        <v>0</v>
      </c>
      <c r="E73" s="4">
        <v>72</v>
      </c>
      <c r="F73" s="4">
        <v>155</v>
      </c>
      <c r="G73" s="5" t="s">
        <v>330</v>
      </c>
      <c r="H73" s="5" t="s">
        <v>23</v>
      </c>
      <c r="I73" s="4" t="s">
        <v>7</v>
      </c>
      <c r="J73" s="4" t="s">
        <v>14</v>
      </c>
      <c r="K73" s="4">
        <v>8</v>
      </c>
      <c r="L73" s="5" t="s">
        <v>305</v>
      </c>
      <c r="M73" s="4" t="s">
        <v>2380</v>
      </c>
      <c r="N73" s="10" t="s">
        <v>2381</v>
      </c>
      <c r="O73" s="6">
        <v>24956</v>
      </c>
      <c r="P73" s="4">
        <v>233</v>
      </c>
      <c r="Q73" s="13" t="s">
        <v>306</v>
      </c>
      <c r="R73" s="14">
        <v>52</v>
      </c>
    </row>
    <row r="74" spans="1:18" s="3" customFormat="1" ht="15">
      <c r="A74" s="3" t="str">
        <f t="shared" si="8"/>
        <v>PRINCIPIFRANCESCO29983</v>
      </c>
      <c r="B74" s="3" t="str">
        <f t="shared" si="4"/>
        <v>M111</v>
      </c>
      <c r="C74" s="3" t="str">
        <f t="shared" si="5"/>
        <v>M0</v>
      </c>
      <c r="D74" s="1">
        <f t="shared" si="7"/>
        <v>0</v>
      </c>
      <c r="E74" s="4">
        <v>73</v>
      </c>
      <c r="F74" s="4">
        <v>251</v>
      </c>
      <c r="G74" s="5" t="s">
        <v>341</v>
      </c>
      <c r="H74" s="5" t="s">
        <v>37</v>
      </c>
      <c r="I74" s="4" t="s">
        <v>7</v>
      </c>
      <c r="J74" s="4" t="s">
        <v>9</v>
      </c>
      <c r="K74" s="4">
        <v>11</v>
      </c>
      <c r="L74" s="5" t="s">
        <v>332</v>
      </c>
      <c r="M74" s="4" t="s">
        <v>2384</v>
      </c>
      <c r="N74" s="10" t="s">
        <v>2383</v>
      </c>
      <c r="O74" s="6">
        <v>29983</v>
      </c>
      <c r="P74" s="4" t="s">
        <v>372</v>
      </c>
      <c r="Q74" s="13" t="s">
        <v>334</v>
      </c>
      <c r="R74" s="14">
        <v>52</v>
      </c>
    </row>
    <row r="75" spans="1:18" s="3" customFormat="1" ht="15">
      <c r="A75" s="3" t="str">
        <f t="shared" si="8"/>
        <v>BACCIALESSANDRO28626</v>
      </c>
      <c r="B75" s="3" t="str">
        <f t="shared" si="4"/>
        <v>M218</v>
      </c>
      <c r="C75" s="3" t="str">
        <f t="shared" si="5"/>
        <v>M0</v>
      </c>
      <c r="D75" s="1">
        <f t="shared" si="7"/>
        <v>0</v>
      </c>
      <c r="E75" s="4">
        <v>74</v>
      </c>
      <c r="F75" s="4">
        <v>479</v>
      </c>
      <c r="G75" s="5" t="s">
        <v>351</v>
      </c>
      <c r="H75" s="5" t="s">
        <v>6</v>
      </c>
      <c r="I75" s="4" t="s">
        <v>7</v>
      </c>
      <c r="J75" s="4" t="s">
        <v>21</v>
      </c>
      <c r="K75" s="4">
        <v>18</v>
      </c>
      <c r="L75" s="5" t="s">
        <v>114</v>
      </c>
      <c r="M75" s="4" t="s">
        <v>2385</v>
      </c>
      <c r="N75" s="10" t="s">
        <v>2386</v>
      </c>
      <c r="O75" s="6">
        <v>28626</v>
      </c>
      <c r="P75" s="4">
        <v>160962325</v>
      </c>
      <c r="Q75" s="13" t="s">
        <v>115</v>
      </c>
      <c r="R75" s="14">
        <v>52</v>
      </c>
    </row>
    <row r="76" spans="1:18" s="3" customFormat="1" ht="15">
      <c r="A76" s="3" t="str">
        <f t="shared" si="8"/>
        <v>BIONDIMASSIMO24456</v>
      </c>
      <c r="B76" s="3" t="str">
        <f t="shared" si="4"/>
        <v>M55</v>
      </c>
      <c r="C76" s="3" t="str">
        <f t="shared" si="5"/>
        <v>M0</v>
      </c>
      <c r="D76" s="1">
        <f t="shared" si="7"/>
        <v>0</v>
      </c>
      <c r="E76" s="4">
        <v>75</v>
      </c>
      <c r="F76" s="4">
        <v>92</v>
      </c>
      <c r="G76" s="5" t="s">
        <v>374</v>
      </c>
      <c r="H76" s="5" t="s">
        <v>19</v>
      </c>
      <c r="I76" s="4" t="s">
        <v>7</v>
      </c>
      <c r="J76" s="4" t="s">
        <v>12</v>
      </c>
      <c r="K76" s="4">
        <v>5</v>
      </c>
      <c r="L76" s="5" t="s">
        <v>100</v>
      </c>
      <c r="M76" s="4" t="s">
        <v>2387</v>
      </c>
      <c r="N76" s="10" t="s">
        <v>2388</v>
      </c>
      <c r="O76" s="6">
        <v>24456</v>
      </c>
      <c r="P76" s="4" t="s">
        <v>375</v>
      </c>
      <c r="Q76" s="13" t="s">
        <v>101</v>
      </c>
      <c r="R76" s="14">
        <v>52</v>
      </c>
    </row>
    <row r="77" spans="1:18" s="3" customFormat="1" ht="15">
      <c r="A77" s="3" t="str">
        <f t="shared" si="8"/>
        <v>LARGHIMARCO35258</v>
      </c>
      <c r="B77" s="3" t="str">
        <f t="shared" si="4"/>
        <v>ELMT14</v>
      </c>
      <c r="C77" s="3" t="str">
        <f t="shared" si="5"/>
        <v>M0</v>
      </c>
      <c r="D77" s="1">
        <f t="shared" si="7"/>
        <v>0</v>
      </c>
      <c r="E77" s="4">
        <v>76</v>
      </c>
      <c r="F77" s="4">
        <v>102</v>
      </c>
      <c r="G77" s="5" t="s">
        <v>322</v>
      </c>
      <c r="H77" s="5" t="s">
        <v>10</v>
      </c>
      <c r="I77" s="4" t="s">
        <v>7</v>
      </c>
      <c r="J77" s="4" t="s">
        <v>937</v>
      </c>
      <c r="K77" s="4">
        <v>14</v>
      </c>
      <c r="L77" s="5" t="s">
        <v>69</v>
      </c>
      <c r="M77" s="4" t="s">
        <v>2389</v>
      </c>
      <c r="N77" s="10" t="s">
        <v>2388</v>
      </c>
      <c r="O77" s="6">
        <v>35258</v>
      </c>
      <c r="P77" s="4" t="s">
        <v>323</v>
      </c>
      <c r="Q77" s="13" t="s">
        <v>70</v>
      </c>
      <c r="R77" s="14">
        <v>52</v>
      </c>
    </row>
    <row r="78" spans="1:18" s="3" customFormat="1" ht="15">
      <c r="A78" s="3" t="str">
        <f t="shared" si="8"/>
        <v>BERTIANDREA31228</v>
      </c>
      <c r="B78" s="3" t="str">
        <f t="shared" si="4"/>
        <v>M112</v>
      </c>
      <c r="C78" s="3" t="str">
        <f t="shared" si="5"/>
        <v>M0</v>
      </c>
      <c r="D78" s="1">
        <f t="shared" si="7"/>
        <v>0</v>
      </c>
      <c r="E78" s="4">
        <v>77</v>
      </c>
      <c r="F78" s="4">
        <v>307</v>
      </c>
      <c r="G78" s="5" t="s">
        <v>383</v>
      </c>
      <c r="H78" s="5" t="s">
        <v>20</v>
      </c>
      <c r="I78" s="4" t="s">
        <v>7</v>
      </c>
      <c r="J78" s="4" t="s">
        <v>9</v>
      </c>
      <c r="K78" s="4">
        <v>12</v>
      </c>
      <c r="L78" s="5" t="s">
        <v>187</v>
      </c>
      <c r="M78" s="4" t="s">
        <v>2390</v>
      </c>
      <c r="N78" s="10" t="s">
        <v>2391</v>
      </c>
      <c r="O78" s="6">
        <v>31228</v>
      </c>
      <c r="P78" s="4">
        <v>161003939</v>
      </c>
      <c r="Q78" s="13" t="s">
        <v>188</v>
      </c>
      <c r="R78" s="14">
        <v>52</v>
      </c>
    </row>
    <row r="79" spans="1:18" s="3" customFormat="1" ht="15">
      <c r="A79" s="3" t="str">
        <f t="shared" si="8"/>
        <v>FANTINIFABIO29328</v>
      </c>
      <c r="B79" s="3" t="str">
        <f t="shared" si="4"/>
        <v>M219</v>
      </c>
      <c r="C79" s="3" t="str">
        <f t="shared" si="5"/>
        <v>M0</v>
      </c>
      <c r="D79" s="1">
        <f t="shared" si="7"/>
        <v>0</v>
      </c>
      <c r="E79" s="4">
        <v>78</v>
      </c>
      <c r="F79" s="4">
        <v>209</v>
      </c>
      <c r="G79" s="5" t="s">
        <v>420</v>
      </c>
      <c r="H79" s="5" t="s">
        <v>206</v>
      </c>
      <c r="I79" s="4" t="s">
        <v>7</v>
      </c>
      <c r="J79" s="4" t="s">
        <v>21</v>
      </c>
      <c r="K79" s="4">
        <v>19</v>
      </c>
      <c r="L79" s="5" t="s">
        <v>187</v>
      </c>
      <c r="M79" s="4" t="s">
        <v>2392</v>
      </c>
      <c r="N79" s="10" t="s">
        <v>2391</v>
      </c>
      <c r="O79" s="6">
        <v>29328</v>
      </c>
      <c r="P79" s="4">
        <v>160948553</v>
      </c>
      <c r="Q79" s="13" t="s">
        <v>188</v>
      </c>
      <c r="R79" s="14">
        <v>52</v>
      </c>
    </row>
    <row r="80" spans="1:18" s="3" customFormat="1" ht="15">
      <c r="A80" s="3" t="str">
        <f t="shared" si="8"/>
        <v>SALVATORISTEFANO21815</v>
      </c>
      <c r="B80" s="3" t="str">
        <f t="shared" si="4"/>
        <v>M62</v>
      </c>
      <c r="C80" s="3" t="str">
        <f t="shared" si="5"/>
        <v>M0</v>
      </c>
      <c r="D80" s="1">
        <f t="shared" si="7"/>
        <v>0</v>
      </c>
      <c r="E80" s="4">
        <v>79</v>
      </c>
      <c r="F80" s="4">
        <v>32</v>
      </c>
      <c r="G80" s="5" t="s">
        <v>357</v>
      </c>
      <c r="H80" s="5" t="s">
        <v>16</v>
      </c>
      <c r="I80" s="4" t="s">
        <v>7</v>
      </c>
      <c r="J80" s="4" t="s">
        <v>29</v>
      </c>
      <c r="K80" s="4">
        <v>2</v>
      </c>
      <c r="L80" s="5" t="s">
        <v>266</v>
      </c>
      <c r="M80" s="4" t="s">
        <v>2393</v>
      </c>
      <c r="N80" s="10" t="s">
        <v>2391</v>
      </c>
      <c r="O80" s="6">
        <v>21815</v>
      </c>
      <c r="P80" s="4" t="s">
        <v>358</v>
      </c>
      <c r="Q80" s="13" t="s">
        <v>268</v>
      </c>
      <c r="R80" s="14">
        <v>52</v>
      </c>
    </row>
    <row r="81" spans="1:18" s="3" customFormat="1" ht="15">
      <c r="A81" s="3" t="str">
        <f t="shared" si="8"/>
        <v>BRANDINIALESSIO24440</v>
      </c>
      <c r="B81" s="3" t="str">
        <f t="shared" si="4"/>
        <v>M56</v>
      </c>
      <c r="C81" s="3" t="str">
        <f t="shared" si="5"/>
        <v>M0</v>
      </c>
      <c r="D81" s="1">
        <f t="shared" si="7"/>
        <v>0</v>
      </c>
      <c r="E81" s="4">
        <v>80</v>
      </c>
      <c r="F81" s="4">
        <v>56</v>
      </c>
      <c r="G81" s="5" t="s">
        <v>155</v>
      </c>
      <c r="H81" s="5" t="s">
        <v>24</v>
      </c>
      <c r="I81" s="4" t="s">
        <v>7</v>
      </c>
      <c r="J81" s="4" t="s">
        <v>12</v>
      </c>
      <c r="K81" s="4">
        <v>6</v>
      </c>
      <c r="L81" s="5" t="s">
        <v>114</v>
      </c>
      <c r="M81" s="4" t="s">
        <v>2394</v>
      </c>
      <c r="N81" s="10" t="s">
        <v>2395</v>
      </c>
      <c r="O81" s="6">
        <v>24440</v>
      </c>
      <c r="P81" s="4">
        <v>160850576</v>
      </c>
      <c r="Q81" s="13" t="s">
        <v>115</v>
      </c>
      <c r="R81" s="14">
        <v>52</v>
      </c>
    </row>
    <row r="82" spans="1:18" s="3" customFormat="1" ht="15">
      <c r="A82" s="3" t="str">
        <f t="shared" si="8"/>
        <v>PRINCIPIFILIPPO31265</v>
      </c>
      <c r="B82" s="3" t="str">
        <f t="shared" si="4"/>
        <v>M113</v>
      </c>
      <c r="C82" s="3" t="str">
        <f t="shared" si="5"/>
        <v>M0</v>
      </c>
      <c r="D82" s="1">
        <f t="shared" si="7"/>
        <v>0</v>
      </c>
      <c r="E82" s="4">
        <v>81</v>
      </c>
      <c r="F82" s="4">
        <v>252</v>
      </c>
      <c r="G82" s="5" t="s">
        <v>341</v>
      </c>
      <c r="H82" s="5" t="s">
        <v>205</v>
      </c>
      <c r="I82" s="4" t="s">
        <v>7</v>
      </c>
      <c r="J82" s="4" t="s">
        <v>9</v>
      </c>
      <c r="K82" s="4">
        <v>13</v>
      </c>
      <c r="L82" s="5" t="s">
        <v>332</v>
      </c>
      <c r="M82" s="4" t="s">
        <v>2396</v>
      </c>
      <c r="N82" s="10" t="s">
        <v>2397</v>
      </c>
      <c r="O82" s="6">
        <v>31265</v>
      </c>
      <c r="P82" s="4" t="s">
        <v>347</v>
      </c>
      <c r="Q82" s="13" t="s">
        <v>334</v>
      </c>
      <c r="R82" s="14">
        <v>52</v>
      </c>
    </row>
    <row r="83" spans="1:18" s="3" customFormat="1" ht="15">
      <c r="A83" s="3" t="str">
        <f t="shared" si="8"/>
        <v>GIULIETTIDIEGO36215</v>
      </c>
      <c r="B83" s="3" t="str">
        <f t="shared" si="4"/>
        <v>JUN6</v>
      </c>
      <c r="C83" s="3" t="str">
        <f t="shared" si="5"/>
        <v>M0</v>
      </c>
      <c r="D83" s="1">
        <f t="shared" si="7"/>
        <v>0</v>
      </c>
      <c r="E83" s="4">
        <v>82</v>
      </c>
      <c r="F83" s="4">
        <v>129</v>
      </c>
      <c r="G83" s="5" t="s">
        <v>956</v>
      </c>
      <c r="H83" s="5" t="s">
        <v>560</v>
      </c>
      <c r="I83" s="4" t="s">
        <v>7</v>
      </c>
      <c r="J83" s="4" t="s">
        <v>944</v>
      </c>
      <c r="K83" s="4">
        <v>6</v>
      </c>
      <c r="L83" s="5" t="s">
        <v>649</v>
      </c>
      <c r="M83" s="4" t="s">
        <v>2398</v>
      </c>
      <c r="N83" s="10" t="s">
        <v>2399</v>
      </c>
      <c r="O83" s="6">
        <v>36215</v>
      </c>
      <c r="P83" s="4" t="s">
        <v>957</v>
      </c>
      <c r="Q83" s="13" t="s">
        <v>650</v>
      </c>
      <c r="R83" s="14">
        <v>52</v>
      </c>
    </row>
    <row r="84" spans="1:18" s="3" customFormat="1" ht="15">
      <c r="A84" s="3" t="str">
        <f t="shared" si="8"/>
        <v>GIACOMETTIFABIO28012</v>
      </c>
      <c r="B84" s="3" t="str">
        <f t="shared" si="4"/>
        <v>M39</v>
      </c>
      <c r="C84" s="3" t="str">
        <f t="shared" si="5"/>
        <v>M0</v>
      </c>
      <c r="D84" s="1">
        <f t="shared" si="7"/>
        <v>0</v>
      </c>
      <c r="E84" s="4">
        <v>83</v>
      </c>
      <c r="F84" s="4">
        <v>505</v>
      </c>
      <c r="G84" s="5" t="s">
        <v>421</v>
      </c>
      <c r="H84" s="5" t="s">
        <v>206</v>
      </c>
      <c r="I84" s="4" t="s">
        <v>7</v>
      </c>
      <c r="J84" s="4" t="s">
        <v>15</v>
      </c>
      <c r="K84" s="4">
        <v>9</v>
      </c>
      <c r="L84" s="5" t="s">
        <v>422</v>
      </c>
      <c r="M84" s="4" t="s">
        <v>2400</v>
      </c>
      <c r="N84" s="10" t="s">
        <v>2401</v>
      </c>
      <c r="O84" s="6">
        <v>28012</v>
      </c>
      <c r="P84" s="4">
        <v>160836453</v>
      </c>
      <c r="Q84" s="13" t="s">
        <v>423</v>
      </c>
      <c r="R84" s="14">
        <v>52</v>
      </c>
    </row>
    <row r="85" spans="1:18" s="3" customFormat="1" ht="15">
      <c r="A85" s="3" t="str">
        <f t="shared" si="8"/>
        <v>TABONIMIRCO29553</v>
      </c>
      <c r="B85" s="3" t="str">
        <f t="shared" si="4"/>
        <v>M220</v>
      </c>
      <c r="C85" s="3" t="str">
        <f t="shared" si="5"/>
        <v>M0</v>
      </c>
      <c r="D85" s="1">
        <f t="shared" si="7"/>
        <v>0</v>
      </c>
      <c r="E85" s="4">
        <v>84</v>
      </c>
      <c r="F85" s="4">
        <v>409</v>
      </c>
      <c r="G85" s="5" t="s">
        <v>368</v>
      </c>
      <c r="H85" s="5" t="s">
        <v>328</v>
      </c>
      <c r="I85" s="4" t="s">
        <v>7</v>
      </c>
      <c r="J85" s="4" t="s">
        <v>21</v>
      </c>
      <c r="K85" s="4">
        <v>20</v>
      </c>
      <c r="L85" s="5" t="s">
        <v>100</v>
      </c>
      <c r="M85" s="4" t="s">
        <v>2402</v>
      </c>
      <c r="N85" s="10" t="s">
        <v>2403</v>
      </c>
      <c r="O85" s="6">
        <v>29553</v>
      </c>
      <c r="P85" s="4">
        <v>160970003</v>
      </c>
      <c r="Q85" s="13" t="s">
        <v>369</v>
      </c>
      <c r="R85" s="14">
        <v>52</v>
      </c>
    </row>
    <row r="86" spans="1:18" s="3" customFormat="1" ht="15">
      <c r="A86" s="3" t="str">
        <f t="shared" si="8"/>
        <v>VITALIALBERTO25851</v>
      </c>
      <c r="B86" s="3" t="str">
        <f t="shared" si="4"/>
        <v>M49</v>
      </c>
      <c r="C86" s="3" t="str">
        <f t="shared" si="5"/>
        <v>M0</v>
      </c>
      <c r="D86" s="1">
        <f t="shared" si="7"/>
        <v>0</v>
      </c>
      <c r="E86" s="4">
        <v>85</v>
      </c>
      <c r="F86" s="4">
        <v>91</v>
      </c>
      <c r="G86" s="5" t="s">
        <v>1568</v>
      </c>
      <c r="H86" s="5" t="s">
        <v>390</v>
      </c>
      <c r="I86" s="4" t="s">
        <v>7</v>
      </c>
      <c r="J86" s="4" t="s">
        <v>14</v>
      </c>
      <c r="K86" s="4">
        <v>9</v>
      </c>
      <c r="L86" s="5" t="s">
        <v>71</v>
      </c>
      <c r="M86" s="4" t="s">
        <v>2404</v>
      </c>
      <c r="N86" s="10" t="s">
        <v>2405</v>
      </c>
      <c r="O86" s="6">
        <v>25851</v>
      </c>
      <c r="P86" s="4" t="s">
        <v>1569</v>
      </c>
      <c r="Q86" s="13" t="s">
        <v>72</v>
      </c>
      <c r="R86" s="14">
        <v>52</v>
      </c>
    </row>
    <row r="87" spans="1:18" s="3" customFormat="1" ht="15">
      <c r="A87" s="3" t="str">
        <f t="shared" si="8"/>
        <v>SANTOLINICRISTIANO34226</v>
      </c>
      <c r="B87" s="3" t="str">
        <f t="shared" si="4"/>
        <v>ELMT15</v>
      </c>
      <c r="C87" s="3" t="str">
        <f t="shared" si="5"/>
        <v>M0</v>
      </c>
      <c r="D87" s="1">
        <f t="shared" si="7"/>
        <v>0</v>
      </c>
      <c r="E87" s="4">
        <v>86</v>
      </c>
      <c r="F87" s="4">
        <v>144</v>
      </c>
      <c r="G87" s="5" t="s">
        <v>366</v>
      </c>
      <c r="H87" s="5" t="s">
        <v>46</v>
      </c>
      <c r="I87" s="4" t="s">
        <v>7</v>
      </c>
      <c r="J87" s="4" t="s">
        <v>937</v>
      </c>
      <c r="K87" s="4">
        <v>15</v>
      </c>
      <c r="L87" s="5" t="s">
        <v>71</v>
      </c>
      <c r="M87" s="4" t="s">
        <v>2406</v>
      </c>
      <c r="N87" s="10" t="s">
        <v>2407</v>
      </c>
      <c r="O87" s="6">
        <v>34226</v>
      </c>
      <c r="P87" s="4" t="s">
        <v>367</v>
      </c>
      <c r="Q87" s="13" t="s">
        <v>72</v>
      </c>
      <c r="R87" s="14">
        <v>52</v>
      </c>
    </row>
    <row r="88" spans="1:18" s="3" customFormat="1" ht="15">
      <c r="A88" s="3" t="str">
        <f t="shared" si="8"/>
        <v>BONUCCHIALESSANDRO29220</v>
      </c>
      <c r="B88" s="3" t="str">
        <f t="shared" si="4"/>
        <v>M221</v>
      </c>
      <c r="C88" s="3" t="str">
        <f t="shared" si="5"/>
        <v>M0</v>
      </c>
      <c r="D88" s="1">
        <f t="shared" si="7"/>
        <v>0</v>
      </c>
      <c r="E88" s="4">
        <v>87</v>
      </c>
      <c r="F88" s="4">
        <v>65</v>
      </c>
      <c r="G88" s="5" t="s">
        <v>1384</v>
      </c>
      <c r="H88" s="5" t="s">
        <v>6</v>
      </c>
      <c r="I88" s="4" t="s">
        <v>7</v>
      </c>
      <c r="J88" s="4" t="s">
        <v>21</v>
      </c>
      <c r="K88" s="4">
        <v>21</v>
      </c>
      <c r="L88" s="5" t="s">
        <v>1386</v>
      </c>
      <c r="M88" s="4" t="s">
        <v>2408</v>
      </c>
      <c r="N88" s="10" t="s">
        <v>2407</v>
      </c>
      <c r="O88" s="6">
        <v>29220</v>
      </c>
      <c r="P88" s="4" t="s">
        <v>1385</v>
      </c>
      <c r="Q88" s="13" t="s">
        <v>1387</v>
      </c>
      <c r="R88" s="14">
        <v>52</v>
      </c>
    </row>
    <row r="89" spans="1:18" s="3" customFormat="1" ht="15">
      <c r="A89" s="3" t="str">
        <f t="shared" si="8"/>
        <v>SORRENTINOFRANCESCO31279</v>
      </c>
      <c r="B89" s="3" t="str">
        <f t="shared" si="4"/>
        <v>M114</v>
      </c>
      <c r="C89" s="3" t="str">
        <f t="shared" si="5"/>
        <v>M0</v>
      </c>
      <c r="D89" s="1">
        <f t="shared" si="7"/>
        <v>0</v>
      </c>
      <c r="E89" s="4">
        <v>88</v>
      </c>
      <c r="F89" s="4">
        <v>62</v>
      </c>
      <c r="G89" s="5" t="s">
        <v>1455</v>
      </c>
      <c r="H89" s="5" t="s">
        <v>37</v>
      </c>
      <c r="I89" s="4" t="s">
        <v>7</v>
      </c>
      <c r="J89" s="4" t="s">
        <v>9</v>
      </c>
      <c r="K89" s="4">
        <v>14</v>
      </c>
      <c r="L89" s="5" t="s">
        <v>146</v>
      </c>
      <c r="M89" s="4" t="s">
        <v>2409</v>
      </c>
      <c r="N89" s="10" t="s">
        <v>2410</v>
      </c>
      <c r="O89" s="6">
        <v>31279</v>
      </c>
      <c r="P89" s="4" t="s">
        <v>1456</v>
      </c>
      <c r="Q89" s="13" t="s">
        <v>868</v>
      </c>
      <c r="R89" s="14">
        <v>52</v>
      </c>
    </row>
    <row r="90" spans="1:18" s="3" customFormat="1" ht="15">
      <c r="A90" s="3" t="str">
        <f t="shared" si="8"/>
        <v>GALLIMARIANO27743</v>
      </c>
      <c r="B90" s="3" t="str">
        <f t="shared" si="4"/>
        <v>M310</v>
      </c>
      <c r="C90" s="3" t="str">
        <f t="shared" si="5"/>
        <v>M0</v>
      </c>
      <c r="D90" s="1">
        <f t="shared" si="7"/>
        <v>0</v>
      </c>
      <c r="E90" s="4">
        <v>89</v>
      </c>
      <c r="F90" s="4">
        <v>344</v>
      </c>
      <c r="G90" s="5" t="s">
        <v>296</v>
      </c>
      <c r="H90" s="5" t="s">
        <v>321</v>
      </c>
      <c r="I90" s="4" t="s">
        <v>7</v>
      </c>
      <c r="J90" s="4" t="s">
        <v>15</v>
      </c>
      <c r="K90" s="4">
        <v>10</v>
      </c>
      <c r="L90" s="5" t="s">
        <v>257</v>
      </c>
      <c r="M90" s="4" t="s">
        <v>2411</v>
      </c>
      <c r="N90" s="10" t="s">
        <v>2410</v>
      </c>
      <c r="O90" s="6">
        <v>27743</v>
      </c>
      <c r="P90" s="4">
        <v>7830655</v>
      </c>
      <c r="Q90" s="13" t="s">
        <v>258</v>
      </c>
      <c r="R90" s="14">
        <v>52</v>
      </c>
    </row>
    <row r="91" spans="1:18" s="3" customFormat="1" ht="15">
      <c r="A91" s="3" t="str">
        <f t="shared" si="8"/>
        <v>PETRILLOALESSANDRO36075</v>
      </c>
      <c r="B91" s="3" t="str">
        <f t="shared" si="4"/>
        <v>JUN7</v>
      </c>
      <c r="C91" s="3" t="str">
        <f t="shared" si="5"/>
        <v>M0</v>
      </c>
      <c r="D91" s="1">
        <f t="shared" si="7"/>
        <v>0</v>
      </c>
      <c r="E91" s="4">
        <v>90</v>
      </c>
      <c r="F91" s="4">
        <v>133</v>
      </c>
      <c r="G91" s="5" t="s">
        <v>1684</v>
      </c>
      <c r="H91" s="5" t="s">
        <v>6</v>
      </c>
      <c r="I91" s="4" t="s">
        <v>7</v>
      </c>
      <c r="J91" s="4" t="s">
        <v>944</v>
      </c>
      <c r="K91" s="4">
        <v>7</v>
      </c>
      <c r="L91" s="5" t="s">
        <v>1686</v>
      </c>
      <c r="M91" s="4" t="s">
        <v>2412</v>
      </c>
      <c r="N91" s="10" t="s">
        <v>2413</v>
      </c>
      <c r="O91" s="6">
        <v>36075</v>
      </c>
      <c r="P91" s="4" t="s">
        <v>1685</v>
      </c>
      <c r="Q91" s="13" t="s">
        <v>1687</v>
      </c>
      <c r="R91" s="14">
        <v>52</v>
      </c>
    </row>
    <row r="92" spans="1:18" s="3" customFormat="1" ht="15">
      <c r="A92" s="3" t="str">
        <f t="shared" si="8"/>
        <v>COLLINIFRANCESCO31735</v>
      </c>
      <c r="B92" s="3" t="str">
        <f t="shared" si="4"/>
        <v>M115</v>
      </c>
      <c r="C92" s="3" t="str">
        <f t="shared" si="5"/>
        <v>M0</v>
      </c>
      <c r="D92" s="1">
        <f t="shared" si="7"/>
        <v>0</v>
      </c>
      <c r="E92" s="4">
        <v>91</v>
      </c>
      <c r="F92" s="4">
        <v>350</v>
      </c>
      <c r="G92" s="5" t="s">
        <v>317</v>
      </c>
      <c r="H92" s="5" t="s">
        <v>37</v>
      </c>
      <c r="I92" s="4" t="s">
        <v>7</v>
      </c>
      <c r="J92" s="4" t="s">
        <v>9</v>
      </c>
      <c r="K92" s="4">
        <v>15</v>
      </c>
      <c r="L92" s="5" t="s">
        <v>121</v>
      </c>
      <c r="M92" s="4" t="s">
        <v>2414</v>
      </c>
      <c r="N92" s="10" t="s">
        <v>2415</v>
      </c>
      <c r="O92" s="6">
        <v>31735</v>
      </c>
      <c r="P92" s="4">
        <v>160954369</v>
      </c>
      <c r="Q92" s="13" t="s">
        <v>318</v>
      </c>
      <c r="R92" s="14">
        <v>52</v>
      </c>
    </row>
    <row r="93" spans="1:18" s="3" customFormat="1" ht="15">
      <c r="A93" s="3" t="str">
        <f t="shared" si="8"/>
        <v>ROSTISIMONE30938</v>
      </c>
      <c r="B93" s="3" t="str">
        <f t="shared" si="4"/>
        <v>M116</v>
      </c>
      <c r="C93" s="3" t="str">
        <f t="shared" si="5"/>
        <v>M0</v>
      </c>
      <c r="D93" s="1">
        <f t="shared" si="7"/>
        <v>0</v>
      </c>
      <c r="E93" s="4">
        <v>92</v>
      </c>
      <c r="F93" s="4">
        <v>345</v>
      </c>
      <c r="G93" s="5" t="s">
        <v>373</v>
      </c>
      <c r="H93" s="5" t="s">
        <v>27</v>
      </c>
      <c r="I93" s="4" t="s">
        <v>7</v>
      </c>
      <c r="J93" s="4" t="s">
        <v>9</v>
      </c>
      <c r="K93" s="4">
        <v>16</v>
      </c>
      <c r="L93" s="5" t="s">
        <v>257</v>
      </c>
      <c r="M93" s="4" t="s">
        <v>3093</v>
      </c>
      <c r="N93" s="10" t="s">
        <v>3094</v>
      </c>
      <c r="O93" s="6">
        <v>30938</v>
      </c>
      <c r="P93" s="4">
        <v>7830509</v>
      </c>
      <c r="Q93" s="13" t="s">
        <v>258</v>
      </c>
      <c r="R93" s="14">
        <v>52</v>
      </c>
    </row>
    <row r="94" spans="1:18" s="3" customFormat="1" ht="15">
      <c r="A94" s="3" t="str">
        <f t="shared" si="8"/>
        <v>GUGLIELMIMATTEO26569</v>
      </c>
      <c r="B94" s="3" t="str">
        <f t="shared" si="4"/>
        <v>M311</v>
      </c>
      <c r="C94" s="3" t="str">
        <f t="shared" si="5"/>
        <v>M0</v>
      </c>
      <c r="D94" s="1">
        <f t="shared" si="7"/>
        <v>0</v>
      </c>
      <c r="E94" s="4">
        <v>93</v>
      </c>
      <c r="F94" s="4">
        <v>206</v>
      </c>
      <c r="G94" s="5" t="s">
        <v>313</v>
      </c>
      <c r="H94" s="5" t="s">
        <v>177</v>
      </c>
      <c r="I94" s="4" t="s">
        <v>7</v>
      </c>
      <c r="J94" s="4" t="s">
        <v>15</v>
      </c>
      <c r="K94" s="4">
        <v>11</v>
      </c>
      <c r="L94" s="5" t="s">
        <v>314</v>
      </c>
      <c r="M94" s="4" t="s">
        <v>2416</v>
      </c>
      <c r="N94" s="10" t="s">
        <v>2417</v>
      </c>
      <c r="O94" s="6">
        <v>26569</v>
      </c>
      <c r="P94" s="4">
        <v>11705353</v>
      </c>
      <c r="Q94" s="13" t="s">
        <v>315</v>
      </c>
      <c r="R94" s="14">
        <v>52</v>
      </c>
    </row>
    <row r="95" spans="1:18" s="3" customFormat="1" ht="15">
      <c r="A95" s="3" t="str">
        <f t="shared" si="8"/>
        <v>LODDIMICHAEL32680</v>
      </c>
      <c r="B95" s="3" t="str">
        <f t="shared" si="4"/>
        <v>ELMT16</v>
      </c>
      <c r="C95" s="3" t="str">
        <f t="shared" si="5"/>
        <v>M0</v>
      </c>
      <c r="D95" s="1">
        <f t="shared" si="7"/>
        <v>0</v>
      </c>
      <c r="E95" s="4">
        <v>94</v>
      </c>
      <c r="F95" s="4">
        <v>422</v>
      </c>
      <c r="G95" s="5" t="s">
        <v>378</v>
      </c>
      <c r="H95" s="5" t="s">
        <v>379</v>
      </c>
      <c r="I95" s="4" t="s">
        <v>7</v>
      </c>
      <c r="J95" s="4" t="s">
        <v>937</v>
      </c>
      <c r="K95" s="4">
        <v>16</v>
      </c>
      <c r="L95" s="5" t="s">
        <v>228</v>
      </c>
      <c r="M95" s="4" t="s">
        <v>2418</v>
      </c>
      <c r="N95" s="10" t="s">
        <v>2419</v>
      </c>
      <c r="O95" s="6">
        <v>32680</v>
      </c>
      <c r="P95" s="4">
        <v>122017</v>
      </c>
      <c r="Q95" s="13">
        <v>102887</v>
      </c>
      <c r="R95" s="14">
        <v>52</v>
      </c>
    </row>
    <row r="96" spans="1:18" s="3" customFormat="1" ht="15">
      <c r="A96" s="3" t="str">
        <f t="shared" si="8"/>
        <v>PETROLATIMAURO27593</v>
      </c>
      <c r="B96" s="3" t="str">
        <f aca="true" t="shared" si="9" ref="B96:B159">CONCATENATE(J96,K96)</f>
        <v>M312</v>
      </c>
      <c r="C96" s="3" t="str">
        <f aca="true" t="shared" si="10" ref="C96:C159">CONCATENATE(I96,D96)</f>
        <v>M0</v>
      </c>
      <c r="D96" s="1">
        <f t="shared" si="7"/>
        <v>0</v>
      </c>
      <c r="E96" s="4">
        <v>95</v>
      </c>
      <c r="F96" s="4">
        <v>2115</v>
      </c>
      <c r="G96" s="5" t="s">
        <v>866</v>
      </c>
      <c r="H96" s="5" t="s">
        <v>41</v>
      </c>
      <c r="I96" s="4" t="s">
        <v>7</v>
      </c>
      <c r="J96" s="4" t="s">
        <v>15</v>
      </c>
      <c r="K96" s="4">
        <v>12</v>
      </c>
      <c r="L96" s="5" t="s">
        <v>146</v>
      </c>
      <c r="M96" s="4" t="s">
        <v>2420</v>
      </c>
      <c r="N96" s="10" t="s">
        <v>2421</v>
      </c>
      <c r="O96" s="6">
        <v>27593</v>
      </c>
      <c r="P96" s="4" t="s">
        <v>867</v>
      </c>
      <c r="Q96" s="13" t="s">
        <v>868</v>
      </c>
      <c r="R96" s="14">
        <v>52</v>
      </c>
    </row>
    <row r="97" spans="1:18" s="3" customFormat="1" ht="15">
      <c r="A97" s="3" t="str">
        <f t="shared" si="8"/>
        <v>POLIROBERTO33363</v>
      </c>
      <c r="B97" s="3" t="str">
        <f t="shared" si="9"/>
        <v>OPEN7</v>
      </c>
      <c r="C97" s="3" t="str">
        <f t="shared" si="10"/>
        <v>M0</v>
      </c>
      <c r="D97" s="1">
        <f t="shared" si="7"/>
        <v>0</v>
      </c>
      <c r="E97" s="4">
        <v>96</v>
      </c>
      <c r="F97" s="4">
        <v>15</v>
      </c>
      <c r="G97" s="5" t="s">
        <v>927</v>
      </c>
      <c r="H97" s="5" t="s">
        <v>23</v>
      </c>
      <c r="I97" s="4" t="s">
        <v>7</v>
      </c>
      <c r="J97" s="4" t="s">
        <v>60</v>
      </c>
      <c r="K97" s="4">
        <v>7</v>
      </c>
      <c r="L97" s="5" t="s">
        <v>925</v>
      </c>
      <c r="M97" s="4" t="s">
        <v>2422</v>
      </c>
      <c r="N97" s="10" t="s">
        <v>2423</v>
      </c>
      <c r="O97" s="6">
        <v>33363</v>
      </c>
      <c r="P97" s="4" t="s">
        <v>928</v>
      </c>
      <c r="Q97" s="13" t="s">
        <v>926</v>
      </c>
      <c r="R97" s="14">
        <v>52</v>
      </c>
    </row>
    <row r="98" spans="1:18" s="3" customFormat="1" ht="15">
      <c r="A98" s="3" t="str">
        <f t="shared" si="8"/>
        <v>RAIMONDIGIOVANNI FILIPPO26704</v>
      </c>
      <c r="B98" s="3" t="str">
        <f t="shared" si="9"/>
        <v>M313</v>
      </c>
      <c r="C98" s="3" t="str">
        <f t="shared" si="10"/>
        <v>M0</v>
      </c>
      <c r="D98" s="1">
        <f t="shared" si="7"/>
        <v>0</v>
      </c>
      <c r="E98" s="4">
        <v>97</v>
      </c>
      <c r="F98" s="4">
        <v>504</v>
      </c>
      <c r="G98" s="5" t="s">
        <v>781</v>
      </c>
      <c r="H98" s="5" t="s">
        <v>782</v>
      </c>
      <c r="I98" s="4" t="s">
        <v>7</v>
      </c>
      <c r="J98" s="4" t="s">
        <v>15</v>
      </c>
      <c r="K98" s="4">
        <v>13</v>
      </c>
      <c r="L98" s="5" t="s">
        <v>281</v>
      </c>
      <c r="M98" s="4" t="s">
        <v>2424</v>
      </c>
      <c r="N98" s="10" t="s">
        <v>2425</v>
      </c>
      <c r="O98" s="6">
        <v>26704</v>
      </c>
      <c r="P98" s="4" t="s">
        <v>783</v>
      </c>
      <c r="Q98" s="13" t="s">
        <v>283</v>
      </c>
      <c r="R98" s="14">
        <v>52</v>
      </c>
    </row>
    <row r="99" spans="1:18" s="3" customFormat="1" ht="15">
      <c r="A99" s="3" t="str">
        <f t="shared" si="8"/>
        <v>GHIANDAIMAURIZIO22614</v>
      </c>
      <c r="B99" s="3" t="str">
        <f t="shared" si="9"/>
        <v>M63</v>
      </c>
      <c r="C99" s="3" t="str">
        <f t="shared" si="10"/>
        <v>M0</v>
      </c>
      <c r="D99" s="1">
        <f t="shared" si="7"/>
        <v>0</v>
      </c>
      <c r="E99" s="4">
        <v>98</v>
      </c>
      <c r="F99" s="4">
        <v>49</v>
      </c>
      <c r="G99" s="5" t="s">
        <v>102</v>
      </c>
      <c r="H99" s="5" t="s">
        <v>33</v>
      </c>
      <c r="I99" s="4" t="s">
        <v>7</v>
      </c>
      <c r="J99" s="4" t="s">
        <v>29</v>
      </c>
      <c r="K99" s="4">
        <v>3</v>
      </c>
      <c r="L99" s="5" t="s">
        <v>96</v>
      </c>
      <c r="M99" s="4" t="s">
        <v>2426</v>
      </c>
      <c r="N99" s="10" t="s">
        <v>2427</v>
      </c>
      <c r="O99" s="6">
        <v>22614</v>
      </c>
      <c r="P99" s="4" t="s">
        <v>103</v>
      </c>
      <c r="Q99" s="13" t="s">
        <v>97</v>
      </c>
      <c r="R99" s="14">
        <v>52</v>
      </c>
    </row>
    <row r="100" spans="1:18" s="3" customFormat="1" ht="15">
      <c r="A100" s="3" t="str">
        <f t="shared" si="8"/>
        <v>ROMITODOMENICO25052</v>
      </c>
      <c r="B100" s="3" t="str">
        <f t="shared" si="9"/>
        <v>M410</v>
      </c>
      <c r="C100" s="3" t="str">
        <f t="shared" si="10"/>
        <v>M0</v>
      </c>
      <c r="D100" s="1">
        <f t="shared" si="7"/>
        <v>0</v>
      </c>
      <c r="E100" s="4">
        <v>99</v>
      </c>
      <c r="F100" s="4">
        <v>70</v>
      </c>
      <c r="G100" s="5" t="s">
        <v>1427</v>
      </c>
      <c r="H100" s="5" t="s">
        <v>223</v>
      </c>
      <c r="I100" s="4" t="s">
        <v>7</v>
      </c>
      <c r="J100" s="4" t="s">
        <v>14</v>
      </c>
      <c r="K100" s="4">
        <v>10</v>
      </c>
      <c r="L100" s="5" t="s">
        <v>1418</v>
      </c>
      <c r="M100" s="4" t="s">
        <v>2428</v>
      </c>
      <c r="N100" s="10" t="s">
        <v>2429</v>
      </c>
      <c r="O100" s="6">
        <v>25052</v>
      </c>
      <c r="P100" s="4">
        <v>33840</v>
      </c>
      <c r="Q100" s="13" t="s">
        <v>1419</v>
      </c>
      <c r="R100" s="14">
        <v>52</v>
      </c>
    </row>
    <row r="101" spans="1:18" s="3" customFormat="1" ht="15">
      <c r="A101" s="3" t="str">
        <f t="shared" si="8"/>
        <v>SCARCHINILUCIANO23208</v>
      </c>
      <c r="B101" s="3" t="str">
        <f t="shared" si="9"/>
        <v>M57</v>
      </c>
      <c r="C101" s="3" t="str">
        <f t="shared" si="10"/>
        <v>M0</v>
      </c>
      <c r="D101" s="1">
        <f t="shared" si="7"/>
        <v>0</v>
      </c>
      <c r="E101" s="4">
        <v>100</v>
      </c>
      <c r="F101" s="4">
        <v>485</v>
      </c>
      <c r="G101" s="5" t="s">
        <v>837</v>
      </c>
      <c r="H101" s="5" t="s">
        <v>424</v>
      </c>
      <c r="I101" s="4" t="s">
        <v>7</v>
      </c>
      <c r="J101" s="4" t="s">
        <v>12</v>
      </c>
      <c r="K101" s="4">
        <v>7</v>
      </c>
      <c r="L101" s="5" t="s">
        <v>114</v>
      </c>
      <c r="M101" s="4" t="s">
        <v>2430</v>
      </c>
      <c r="N101" s="10" t="s">
        <v>2431</v>
      </c>
      <c r="O101" s="6">
        <v>23208</v>
      </c>
      <c r="P101" s="4">
        <v>160962335</v>
      </c>
      <c r="Q101" s="13" t="s">
        <v>115</v>
      </c>
      <c r="R101" s="14">
        <v>52</v>
      </c>
    </row>
    <row r="102" spans="1:18" s="3" customFormat="1" ht="15">
      <c r="A102" s="3" t="str">
        <f t="shared" si="8"/>
        <v>PIERUCCIDANIELE28297</v>
      </c>
      <c r="B102" s="3" t="str">
        <f t="shared" si="9"/>
        <v>M222</v>
      </c>
      <c r="C102" s="3" t="str">
        <f t="shared" si="10"/>
        <v>M0</v>
      </c>
      <c r="D102" s="1">
        <f t="shared" si="7"/>
        <v>0</v>
      </c>
      <c r="E102" s="4">
        <v>101</v>
      </c>
      <c r="F102" s="4">
        <v>105</v>
      </c>
      <c r="G102" s="5" t="s">
        <v>355</v>
      </c>
      <c r="H102" s="5" t="s">
        <v>18</v>
      </c>
      <c r="I102" s="4" t="s">
        <v>7</v>
      </c>
      <c r="J102" s="4" t="s">
        <v>21</v>
      </c>
      <c r="K102" s="4">
        <v>22</v>
      </c>
      <c r="L102" s="5" t="s">
        <v>122</v>
      </c>
      <c r="M102" s="4" t="s">
        <v>2432</v>
      </c>
      <c r="N102" s="10" t="s">
        <v>2433</v>
      </c>
      <c r="O102" s="6">
        <v>28297</v>
      </c>
      <c r="P102" s="4" t="s">
        <v>356</v>
      </c>
      <c r="Q102" s="13" t="s">
        <v>211</v>
      </c>
      <c r="R102" s="14">
        <v>52</v>
      </c>
    </row>
    <row r="103" spans="1:18" s="3" customFormat="1" ht="15">
      <c r="A103" s="3" t="str">
        <f t="shared" si="8"/>
        <v>MERCANTIGIOVANNI27905</v>
      </c>
      <c r="B103" s="3" t="str">
        <f t="shared" si="9"/>
        <v>M314</v>
      </c>
      <c r="C103" s="3" t="str">
        <f t="shared" si="10"/>
        <v>M0</v>
      </c>
      <c r="D103" s="1">
        <f t="shared" si="7"/>
        <v>0</v>
      </c>
      <c r="E103" s="4">
        <v>102</v>
      </c>
      <c r="F103" s="4">
        <v>72</v>
      </c>
      <c r="G103" s="5" t="s">
        <v>1415</v>
      </c>
      <c r="H103" s="5" t="s">
        <v>200</v>
      </c>
      <c r="I103" s="4" t="s">
        <v>7</v>
      </c>
      <c r="J103" s="4" t="s">
        <v>15</v>
      </c>
      <c r="K103" s="4">
        <v>14</v>
      </c>
      <c r="L103" s="5" t="s">
        <v>1417</v>
      </c>
      <c r="M103" s="4" t="s">
        <v>3095</v>
      </c>
      <c r="N103" s="10" t="s">
        <v>3096</v>
      </c>
      <c r="O103" s="6">
        <v>27905</v>
      </c>
      <c r="P103" s="4" t="s">
        <v>1416</v>
      </c>
      <c r="Q103" s="13">
        <v>1372</v>
      </c>
      <c r="R103" s="14">
        <v>52</v>
      </c>
    </row>
    <row r="104" spans="1:18" s="3" customFormat="1" ht="15">
      <c r="A104" s="3" t="str">
        <f t="shared" si="8"/>
        <v>LOVARILUCA32790</v>
      </c>
      <c r="B104" s="3" t="str">
        <f t="shared" si="9"/>
        <v>ELMT17</v>
      </c>
      <c r="C104" s="3" t="str">
        <f t="shared" si="10"/>
        <v>M0</v>
      </c>
      <c r="D104" s="1">
        <f t="shared" si="7"/>
        <v>0</v>
      </c>
      <c r="E104" s="4">
        <v>103</v>
      </c>
      <c r="F104" s="4">
        <v>415</v>
      </c>
      <c r="G104" s="5" t="s">
        <v>382</v>
      </c>
      <c r="H104" s="5" t="s">
        <v>11</v>
      </c>
      <c r="I104" s="4" t="s">
        <v>7</v>
      </c>
      <c r="J104" s="4" t="s">
        <v>937</v>
      </c>
      <c r="K104" s="4">
        <v>17</v>
      </c>
      <c r="L104" s="5" t="s">
        <v>228</v>
      </c>
      <c r="M104" s="4" t="s">
        <v>2434</v>
      </c>
      <c r="N104" s="10" t="s">
        <v>2435</v>
      </c>
      <c r="O104" s="6">
        <v>32790</v>
      </c>
      <c r="P104" s="4">
        <v>121190</v>
      </c>
      <c r="Q104" s="13">
        <v>102887</v>
      </c>
      <c r="R104" s="14">
        <v>52</v>
      </c>
    </row>
    <row r="105" spans="1:18" s="3" customFormat="1" ht="15">
      <c r="A105" s="3" t="str">
        <f t="shared" si="8"/>
        <v>RELUCA30068</v>
      </c>
      <c r="B105" s="3" t="str">
        <f t="shared" si="9"/>
        <v>M117</v>
      </c>
      <c r="C105" s="3" t="str">
        <f t="shared" si="10"/>
        <v>M0</v>
      </c>
      <c r="D105" s="1">
        <f t="shared" si="7"/>
        <v>0</v>
      </c>
      <c r="E105" s="4">
        <v>104</v>
      </c>
      <c r="F105" s="4">
        <v>64</v>
      </c>
      <c r="G105" s="5" t="s">
        <v>911</v>
      </c>
      <c r="H105" s="5" t="s">
        <v>11</v>
      </c>
      <c r="I105" s="4" t="s">
        <v>7</v>
      </c>
      <c r="J105" s="4" t="s">
        <v>9</v>
      </c>
      <c r="K105" s="4">
        <v>17</v>
      </c>
      <c r="L105" s="5" t="s">
        <v>1078</v>
      </c>
      <c r="M105" s="4" t="s">
        <v>2436</v>
      </c>
      <c r="N105" s="10" t="s">
        <v>2437</v>
      </c>
      <c r="O105" s="6">
        <v>30068</v>
      </c>
      <c r="P105" s="4">
        <v>150236936</v>
      </c>
      <c r="Q105" s="13" t="s">
        <v>1079</v>
      </c>
      <c r="R105" s="14">
        <v>52</v>
      </c>
    </row>
    <row r="106" spans="1:18" s="3" customFormat="1" ht="15">
      <c r="A106" s="3" t="str">
        <f t="shared" si="8"/>
        <v>BATTILAMASSIMILIANO29262</v>
      </c>
      <c r="B106" s="3" t="str">
        <f t="shared" si="9"/>
        <v>M223</v>
      </c>
      <c r="C106" s="3" t="str">
        <f t="shared" si="10"/>
        <v>M0</v>
      </c>
      <c r="D106" s="1">
        <f t="shared" si="7"/>
        <v>0</v>
      </c>
      <c r="E106" s="4">
        <v>105</v>
      </c>
      <c r="F106" s="4">
        <v>272</v>
      </c>
      <c r="G106" s="5" t="s">
        <v>441</v>
      </c>
      <c r="H106" s="5" t="s">
        <v>220</v>
      </c>
      <c r="I106" s="4" t="s">
        <v>7</v>
      </c>
      <c r="J106" s="4" t="s">
        <v>21</v>
      </c>
      <c r="K106" s="4">
        <v>23</v>
      </c>
      <c r="L106" s="5" t="s">
        <v>308</v>
      </c>
      <c r="M106" s="4" t="s">
        <v>2438</v>
      </c>
      <c r="N106" s="10" t="s">
        <v>2439</v>
      </c>
      <c r="O106" s="6">
        <v>29262</v>
      </c>
      <c r="P106" s="4">
        <v>160988069</v>
      </c>
      <c r="Q106" s="13" t="s">
        <v>309</v>
      </c>
      <c r="R106" s="14">
        <v>52</v>
      </c>
    </row>
    <row r="107" spans="1:18" s="3" customFormat="1" ht="15">
      <c r="A107" s="3" t="str">
        <f t="shared" si="8"/>
        <v>LEONORIFRANCESCO28906</v>
      </c>
      <c r="B107" s="3" t="str">
        <f t="shared" si="9"/>
        <v>M224</v>
      </c>
      <c r="C107" s="3" t="str">
        <f t="shared" si="10"/>
        <v>M0</v>
      </c>
      <c r="D107" s="1">
        <f t="shared" si="7"/>
        <v>0</v>
      </c>
      <c r="E107" s="4">
        <v>106</v>
      </c>
      <c r="F107" s="4">
        <v>222</v>
      </c>
      <c r="G107" s="5" t="s">
        <v>418</v>
      </c>
      <c r="H107" s="5" t="s">
        <v>37</v>
      </c>
      <c r="I107" s="4" t="s">
        <v>7</v>
      </c>
      <c r="J107" s="4" t="s">
        <v>21</v>
      </c>
      <c r="K107" s="4">
        <v>24</v>
      </c>
      <c r="L107" s="5" t="s">
        <v>71</v>
      </c>
      <c r="M107" s="4" t="s">
        <v>2440</v>
      </c>
      <c r="N107" s="10" t="s">
        <v>2441</v>
      </c>
      <c r="O107" s="6">
        <v>28906</v>
      </c>
      <c r="P107" s="4" t="s">
        <v>419</v>
      </c>
      <c r="Q107" s="13" t="s">
        <v>72</v>
      </c>
      <c r="R107" s="14">
        <v>52</v>
      </c>
    </row>
    <row r="108" spans="1:18" s="3" customFormat="1" ht="15">
      <c r="A108" s="3" t="str">
        <f t="shared" si="8"/>
        <v>MARTINIGIAN CARLO26779</v>
      </c>
      <c r="B108" s="3" t="str">
        <f t="shared" si="9"/>
        <v>M315</v>
      </c>
      <c r="C108" s="3" t="str">
        <f t="shared" si="10"/>
        <v>M0</v>
      </c>
      <c r="D108" s="1">
        <f t="shared" si="7"/>
        <v>0</v>
      </c>
      <c r="E108" s="4">
        <v>107</v>
      </c>
      <c r="F108" s="4">
        <v>891</v>
      </c>
      <c r="G108" s="5" t="s">
        <v>401</v>
      </c>
      <c r="H108" s="5" t="s">
        <v>402</v>
      </c>
      <c r="I108" s="4" t="s">
        <v>7</v>
      </c>
      <c r="J108" s="4" t="s">
        <v>15</v>
      </c>
      <c r="K108" s="4">
        <v>15</v>
      </c>
      <c r="L108" s="5" t="s">
        <v>145</v>
      </c>
      <c r="M108" s="4" t="s">
        <v>2442</v>
      </c>
      <c r="N108" s="10" t="s">
        <v>2443</v>
      </c>
      <c r="O108" s="6">
        <v>26779</v>
      </c>
      <c r="P108" s="4" t="s">
        <v>403</v>
      </c>
      <c r="Q108" s="13" t="s">
        <v>404</v>
      </c>
      <c r="R108" s="14">
        <v>52</v>
      </c>
    </row>
    <row r="109" spans="1:18" s="3" customFormat="1" ht="15">
      <c r="A109" s="3" t="str">
        <f t="shared" si="8"/>
        <v>PIANELLIEMANUELE28387</v>
      </c>
      <c r="B109" s="3" t="str">
        <f t="shared" si="9"/>
        <v>M225</v>
      </c>
      <c r="C109" s="3" t="str">
        <f t="shared" si="10"/>
        <v>M0</v>
      </c>
      <c r="D109" s="1">
        <f t="shared" si="7"/>
        <v>0</v>
      </c>
      <c r="E109" s="4">
        <v>108</v>
      </c>
      <c r="F109" s="4">
        <v>369</v>
      </c>
      <c r="G109" s="5" t="s">
        <v>506</v>
      </c>
      <c r="H109" s="5" t="s">
        <v>215</v>
      </c>
      <c r="I109" s="4" t="s">
        <v>7</v>
      </c>
      <c r="J109" s="4" t="s">
        <v>21</v>
      </c>
      <c r="K109" s="4">
        <v>25</v>
      </c>
      <c r="L109" s="5" t="s">
        <v>105</v>
      </c>
      <c r="M109" s="4" t="s">
        <v>2444</v>
      </c>
      <c r="N109" s="10" t="s">
        <v>2445</v>
      </c>
      <c r="O109" s="6">
        <v>28387</v>
      </c>
      <c r="P109" s="4" t="s">
        <v>507</v>
      </c>
      <c r="Q109" s="13" t="s">
        <v>106</v>
      </c>
      <c r="R109" s="14">
        <v>52</v>
      </c>
    </row>
    <row r="110" spans="1:18" s="3" customFormat="1" ht="15">
      <c r="A110" s="3" t="str">
        <f t="shared" si="8"/>
        <v>GRESTIMICHELE30345</v>
      </c>
      <c r="B110" s="3" t="str">
        <f t="shared" si="9"/>
        <v>M118</v>
      </c>
      <c r="C110" s="3" t="str">
        <f t="shared" si="10"/>
        <v>M0</v>
      </c>
      <c r="D110" s="1">
        <f t="shared" si="7"/>
        <v>0</v>
      </c>
      <c r="E110" s="4">
        <v>109</v>
      </c>
      <c r="F110" s="4">
        <v>864</v>
      </c>
      <c r="G110" s="5" t="s">
        <v>1814</v>
      </c>
      <c r="H110" s="5" t="s">
        <v>208</v>
      </c>
      <c r="I110" s="4" t="s">
        <v>7</v>
      </c>
      <c r="J110" s="4" t="s">
        <v>9</v>
      </c>
      <c r="K110" s="4">
        <v>18</v>
      </c>
      <c r="L110" s="5" t="s">
        <v>966</v>
      </c>
      <c r="M110" s="4" t="s">
        <v>2446</v>
      </c>
      <c r="N110" s="10" t="s">
        <v>2447</v>
      </c>
      <c r="O110" s="6">
        <v>30345</v>
      </c>
      <c r="P110" s="4">
        <v>7837634</v>
      </c>
      <c r="Q110" s="13" t="s">
        <v>303</v>
      </c>
      <c r="R110" s="14">
        <v>52</v>
      </c>
    </row>
    <row r="111" spans="1:18" s="3" customFormat="1" ht="15">
      <c r="A111" s="3" t="str">
        <f t="shared" si="8"/>
        <v>VALENTEMIRKO27449</v>
      </c>
      <c r="B111" s="3" t="str">
        <f t="shared" si="9"/>
        <v>M316</v>
      </c>
      <c r="C111" s="3" t="str">
        <f t="shared" si="10"/>
        <v>M0</v>
      </c>
      <c r="D111" s="1">
        <f t="shared" si="7"/>
        <v>0</v>
      </c>
      <c r="E111" s="4">
        <v>110</v>
      </c>
      <c r="F111" s="4">
        <v>69</v>
      </c>
      <c r="G111" s="5" t="s">
        <v>929</v>
      </c>
      <c r="H111" s="5" t="s">
        <v>298</v>
      </c>
      <c r="I111" s="4" t="s">
        <v>7</v>
      </c>
      <c r="J111" s="4" t="s">
        <v>15</v>
      </c>
      <c r="K111" s="4">
        <v>16</v>
      </c>
      <c r="L111" s="5" t="s">
        <v>1347</v>
      </c>
      <c r="M111" s="4" t="s">
        <v>2448</v>
      </c>
      <c r="N111" s="10" t="s">
        <v>2449</v>
      </c>
      <c r="O111" s="6">
        <v>27449</v>
      </c>
      <c r="P111" s="4" t="s">
        <v>1487</v>
      </c>
      <c r="Q111" s="13" t="s">
        <v>1348</v>
      </c>
      <c r="R111" s="14">
        <v>52</v>
      </c>
    </row>
    <row r="112" spans="1:18" s="3" customFormat="1" ht="15">
      <c r="A112" s="3" t="str">
        <f t="shared" si="8"/>
        <v>MURATORIERIVAN28909</v>
      </c>
      <c r="B112" s="3" t="str">
        <f t="shared" si="9"/>
        <v>M226</v>
      </c>
      <c r="C112" s="3" t="str">
        <f t="shared" si="10"/>
        <v>M0</v>
      </c>
      <c r="D112" s="1">
        <f t="shared" si="7"/>
        <v>0</v>
      </c>
      <c r="E112" s="4">
        <v>111</v>
      </c>
      <c r="F112" s="4">
        <v>387</v>
      </c>
      <c r="G112" s="5" t="s">
        <v>348</v>
      </c>
      <c r="H112" s="5" t="s">
        <v>349</v>
      </c>
      <c r="I112" s="4" t="s">
        <v>7</v>
      </c>
      <c r="J112" s="4" t="s">
        <v>21</v>
      </c>
      <c r="K112" s="4">
        <v>26</v>
      </c>
      <c r="L112" s="5" t="s">
        <v>140</v>
      </c>
      <c r="M112" s="4" t="s">
        <v>2450</v>
      </c>
      <c r="N112" s="10" t="s">
        <v>2451</v>
      </c>
      <c r="O112" s="6">
        <v>28909</v>
      </c>
      <c r="P112" s="4" t="s">
        <v>350</v>
      </c>
      <c r="Q112" s="13" t="s">
        <v>141</v>
      </c>
      <c r="R112" s="14">
        <v>52</v>
      </c>
    </row>
    <row r="113" spans="1:18" s="3" customFormat="1" ht="15">
      <c r="A113" s="3" t="str">
        <f t="shared" si="8"/>
        <v>PATACCAGABRIELE27349</v>
      </c>
      <c r="B113" s="3" t="str">
        <f t="shared" si="9"/>
        <v>M317</v>
      </c>
      <c r="C113" s="3" t="str">
        <f t="shared" si="10"/>
        <v>M0</v>
      </c>
      <c r="D113" s="1">
        <f t="shared" si="7"/>
        <v>0</v>
      </c>
      <c r="E113" s="4">
        <v>112</v>
      </c>
      <c r="F113" s="4">
        <v>2039</v>
      </c>
      <c r="G113" s="5" t="s">
        <v>1388</v>
      </c>
      <c r="H113" s="5" t="s">
        <v>17</v>
      </c>
      <c r="I113" s="4" t="s">
        <v>7</v>
      </c>
      <c r="J113" s="4" t="s">
        <v>15</v>
      </c>
      <c r="K113" s="4">
        <v>17</v>
      </c>
      <c r="L113" s="5" t="s">
        <v>921</v>
      </c>
      <c r="M113" s="4" t="s">
        <v>2452</v>
      </c>
      <c r="N113" s="10" t="s">
        <v>2453</v>
      </c>
      <c r="O113" s="6">
        <v>27349</v>
      </c>
      <c r="P113" s="4" t="s">
        <v>1389</v>
      </c>
      <c r="Q113" s="13" t="s">
        <v>922</v>
      </c>
      <c r="R113" s="14">
        <v>52</v>
      </c>
    </row>
    <row r="114" spans="1:18" s="3" customFormat="1" ht="15">
      <c r="A114" s="3" t="str">
        <f t="shared" si="8"/>
        <v>DELLA ROCCAVINCENZO29147</v>
      </c>
      <c r="B114" s="3" t="str">
        <f t="shared" si="9"/>
        <v>M227</v>
      </c>
      <c r="C114" s="3" t="str">
        <f t="shared" si="10"/>
        <v>M0</v>
      </c>
      <c r="D114" s="1">
        <f t="shared" si="7"/>
        <v>0</v>
      </c>
      <c r="E114" s="4">
        <v>113</v>
      </c>
      <c r="F114" s="4">
        <v>2085</v>
      </c>
      <c r="G114" s="5" t="s">
        <v>1431</v>
      </c>
      <c r="H114" s="5" t="s">
        <v>230</v>
      </c>
      <c r="I114" s="4" t="s">
        <v>7</v>
      </c>
      <c r="J114" s="4" t="s">
        <v>21</v>
      </c>
      <c r="K114" s="4">
        <v>27</v>
      </c>
      <c r="L114" s="5" t="s">
        <v>947</v>
      </c>
      <c r="M114" s="4" t="s">
        <v>2454</v>
      </c>
      <c r="N114" s="10" t="s">
        <v>2453</v>
      </c>
      <c r="O114" s="6">
        <v>29147</v>
      </c>
      <c r="P114" s="4" t="s">
        <v>1432</v>
      </c>
      <c r="Q114" s="13" t="s">
        <v>948</v>
      </c>
      <c r="R114" s="14">
        <v>52</v>
      </c>
    </row>
    <row r="115" spans="1:18" s="3" customFormat="1" ht="15">
      <c r="A115" s="3" t="str">
        <f t="shared" si="8"/>
        <v>BIGIMARCO27620</v>
      </c>
      <c r="B115" s="3" t="str">
        <f t="shared" si="9"/>
        <v>M318</v>
      </c>
      <c r="C115" s="3" t="str">
        <f t="shared" si="10"/>
        <v>M0</v>
      </c>
      <c r="D115" s="1">
        <f t="shared" si="7"/>
        <v>0</v>
      </c>
      <c r="E115" s="4">
        <v>114</v>
      </c>
      <c r="F115" s="4">
        <v>457</v>
      </c>
      <c r="G115" s="5" t="s">
        <v>327</v>
      </c>
      <c r="H115" s="5" t="s">
        <v>10</v>
      </c>
      <c r="I115" s="4" t="s">
        <v>7</v>
      </c>
      <c r="J115" s="4" t="s">
        <v>15</v>
      </c>
      <c r="K115" s="4">
        <v>18</v>
      </c>
      <c r="L115" s="5" t="s">
        <v>69</v>
      </c>
      <c r="M115" s="4" t="s">
        <v>2455</v>
      </c>
      <c r="N115" s="10" t="s">
        <v>2453</v>
      </c>
      <c r="O115" s="6">
        <v>27620</v>
      </c>
      <c r="P115" s="4">
        <v>619551</v>
      </c>
      <c r="Q115" s="13">
        <v>102640</v>
      </c>
      <c r="R115" s="14">
        <v>52</v>
      </c>
    </row>
    <row r="116" spans="1:18" s="3" customFormat="1" ht="15">
      <c r="A116" s="3" t="str">
        <f t="shared" si="8"/>
        <v>DI EMIDIOGIANLUCA33081</v>
      </c>
      <c r="B116" s="3" t="str">
        <f t="shared" si="9"/>
        <v>ELMT18</v>
      </c>
      <c r="C116" s="3" t="str">
        <f t="shared" si="10"/>
        <v>M0</v>
      </c>
      <c r="D116" s="1">
        <f t="shared" si="7"/>
        <v>0</v>
      </c>
      <c r="E116" s="4">
        <v>115</v>
      </c>
      <c r="F116" s="4">
        <v>61</v>
      </c>
      <c r="G116" s="5" t="s">
        <v>1586</v>
      </c>
      <c r="H116" s="5" t="s">
        <v>31</v>
      </c>
      <c r="I116" s="4" t="s">
        <v>7</v>
      </c>
      <c r="J116" s="4" t="s">
        <v>937</v>
      </c>
      <c r="K116" s="4">
        <v>18</v>
      </c>
      <c r="L116" s="5" t="s">
        <v>925</v>
      </c>
      <c r="M116" s="4" t="s">
        <v>2456</v>
      </c>
      <c r="N116" s="10" t="s">
        <v>2457</v>
      </c>
      <c r="O116" s="6">
        <v>33081</v>
      </c>
      <c r="P116" s="4" t="s">
        <v>1682</v>
      </c>
      <c r="Q116" s="13" t="s">
        <v>926</v>
      </c>
      <c r="R116" s="14">
        <v>52</v>
      </c>
    </row>
    <row r="117" spans="1:18" s="3" customFormat="1" ht="15">
      <c r="A117" s="3" t="str">
        <f t="shared" si="8"/>
        <v>PROIETTICARLO34325</v>
      </c>
      <c r="B117" s="3" t="str">
        <f t="shared" si="9"/>
        <v>ELMT19</v>
      </c>
      <c r="C117" s="3" t="str">
        <f t="shared" si="10"/>
        <v>M0</v>
      </c>
      <c r="D117" s="1">
        <f aca="true" t="shared" si="11" ref="D117:D180">IF(I117="F",1+D116,+D116)</f>
        <v>0</v>
      </c>
      <c r="E117" s="4">
        <v>116</v>
      </c>
      <c r="F117" s="4">
        <v>936</v>
      </c>
      <c r="G117" s="5" t="s">
        <v>1350</v>
      </c>
      <c r="H117" s="5" t="s">
        <v>510</v>
      </c>
      <c r="I117" s="4" t="s">
        <v>7</v>
      </c>
      <c r="J117" s="4" t="s">
        <v>937</v>
      </c>
      <c r="K117" s="4">
        <v>19</v>
      </c>
      <c r="L117" s="5" t="s">
        <v>178</v>
      </c>
      <c r="M117" s="4" t="s">
        <v>2458</v>
      </c>
      <c r="N117" s="10" t="s">
        <v>2459</v>
      </c>
      <c r="O117" s="6">
        <v>34325</v>
      </c>
      <c r="P117" s="4" t="s">
        <v>1351</v>
      </c>
      <c r="Q117" s="13" t="s">
        <v>179</v>
      </c>
      <c r="R117" s="14">
        <v>52</v>
      </c>
    </row>
    <row r="118" spans="1:18" s="3" customFormat="1" ht="15">
      <c r="A118" s="3" t="str">
        <f t="shared" si="8"/>
        <v>BONINIPIERANGELO29004</v>
      </c>
      <c r="B118" s="3" t="str">
        <f t="shared" si="9"/>
        <v>M228</v>
      </c>
      <c r="C118" s="3" t="str">
        <f t="shared" si="10"/>
        <v>M0</v>
      </c>
      <c r="D118" s="1">
        <f t="shared" si="11"/>
        <v>0</v>
      </c>
      <c r="E118" s="4">
        <v>117</v>
      </c>
      <c r="F118" s="4">
        <v>419</v>
      </c>
      <c r="G118" s="5" t="s">
        <v>394</v>
      </c>
      <c r="H118" s="5" t="s">
        <v>395</v>
      </c>
      <c r="I118" s="4" t="s">
        <v>7</v>
      </c>
      <c r="J118" s="4" t="s">
        <v>21</v>
      </c>
      <c r="K118" s="4">
        <v>28</v>
      </c>
      <c r="L118" s="5" t="s">
        <v>228</v>
      </c>
      <c r="M118" s="4" t="s">
        <v>2460</v>
      </c>
      <c r="N118" s="10" t="s">
        <v>2461</v>
      </c>
      <c r="O118" s="6">
        <v>29004</v>
      </c>
      <c r="P118" s="4">
        <v>102887</v>
      </c>
      <c r="Q118" s="13">
        <v>102887</v>
      </c>
      <c r="R118" s="14">
        <v>52</v>
      </c>
    </row>
    <row r="119" spans="1:18" s="3" customFormat="1" ht="15">
      <c r="A119" s="3" t="str">
        <f t="shared" si="8"/>
        <v>CACCHIANIRICHARD27332</v>
      </c>
      <c r="B119" s="3" t="str">
        <f t="shared" si="9"/>
        <v>M319</v>
      </c>
      <c r="C119" s="3" t="str">
        <f t="shared" si="10"/>
        <v>M0</v>
      </c>
      <c r="D119" s="1">
        <f t="shared" si="11"/>
        <v>0</v>
      </c>
      <c r="E119" s="4">
        <v>118</v>
      </c>
      <c r="F119" s="4">
        <v>420</v>
      </c>
      <c r="G119" s="5" t="s">
        <v>363</v>
      </c>
      <c r="H119" s="5" t="s">
        <v>364</v>
      </c>
      <c r="I119" s="4" t="s">
        <v>7</v>
      </c>
      <c r="J119" s="4" t="s">
        <v>15</v>
      </c>
      <c r="K119" s="4">
        <v>19</v>
      </c>
      <c r="L119" s="5" t="s">
        <v>228</v>
      </c>
      <c r="M119" s="4" t="s">
        <v>2462</v>
      </c>
      <c r="N119" s="10" t="s">
        <v>2461</v>
      </c>
      <c r="O119" s="6">
        <v>27332</v>
      </c>
      <c r="P119" s="4">
        <v>121188</v>
      </c>
      <c r="Q119" s="13">
        <v>102887</v>
      </c>
      <c r="R119" s="14">
        <v>52</v>
      </c>
    </row>
    <row r="120" spans="1:18" s="3" customFormat="1" ht="15">
      <c r="A120" s="3" t="str">
        <f t="shared" si="8"/>
        <v>PRIMAVERIGIANFRANCO21990</v>
      </c>
      <c r="B120" s="3" t="str">
        <f t="shared" si="9"/>
        <v>M64</v>
      </c>
      <c r="C120" s="3" t="str">
        <f t="shared" si="10"/>
        <v>M0</v>
      </c>
      <c r="D120" s="1">
        <f t="shared" si="11"/>
        <v>0</v>
      </c>
      <c r="E120" s="4">
        <v>119</v>
      </c>
      <c r="F120" s="4">
        <v>50</v>
      </c>
      <c r="G120" s="5" t="s">
        <v>113</v>
      </c>
      <c r="H120" s="5" t="s">
        <v>44</v>
      </c>
      <c r="I120" s="4" t="s">
        <v>7</v>
      </c>
      <c r="J120" s="4" t="s">
        <v>29</v>
      </c>
      <c r="K120" s="4">
        <v>4</v>
      </c>
      <c r="L120" s="5" t="s">
        <v>96</v>
      </c>
      <c r="M120" s="4" t="s">
        <v>2463</v>
      </c>
      <c r="N120" s="10" t="s">
        <v>2461</v>
      </c>
      <c r="O120" s="6">
        <v>21990</v>
      </c>
      <c r="P120" s="4" t="s">
        <v>132</v>
      </c>
      <c r="Q120" s="13" t="s">
        <v>97</v>
      </c>
      <c r="R120" s="14">
        <v>52</v>
      </c>
    </row>
    <row r="121" spans="1:18" s="3" customFormat="1" ht="15">
      <c r="A121" s="3" t="str">
        <f t="shared" si="8"/>
        <v>BRANCHINELLIMATTEO26974</v>
      </c>
      <c r="B121" s="3" t="str">
        <f t="shared" si="9"/>
        <v>M320</v>
      </c>
      <c r="C121" s="3" t="str">
        <f t="shared" si="10"/>
        <v>M0</v>
      </c>
      <c r="D121" s="1">
        <f t="shared" si="11"/>
        <v>0</v>
      </c>
      <c r="E121" s="4">
        <v>120</v>
      </c>
      <c r="F121" s="4">
        <v>112</v>
      </c>
      <c r="G121" s="5" t="s">
        <v>1467</v>
      </c>
      <c r="H121" s="5" t="s">
        <v>177</v>
      </c>
      <c r="I121" s="4" t="s">
        <v>7</v>
      </c>
      <c r="J121" s="4" t="s">
        <v>15</v>
      </c>
      <c r="K121" s="4">
        <v>20</v>
      </c>
      <c r="L121" s="5" t="s">
        <v>1347</v>
      </c>
      <c r="M121" s="4" t="s">
        <v>2464</v>
      </c>
      <c r="N121" s="10" t="s">
        <v>2465</v>
      </c>
      <c r="O121" s="6">
        <v>26974</v>
      </c>
      <c r="P121" s="4" t="s">
        <v>1468</v>
      </c>
      <c r="Q121" s="13" t="s">
        <v>1348</v>
      </c>
      <c r="R121" s="14">
        <v>52</v>
      </c>
    </row>
    <row r="122" spans="1:18" s="3" customFormat="1" ht="15">
      <c r="A122" s="3" t="str">
        <f t="shared" si="8"/>
        <v>AGNOLETTIPIERPAOLO22106</v>
      </c>
      <c r="B122" s="3" t="str">
        <f t="shared" si="9"/>
        <v>M65</v>
      </c>
      <c r="C122" s="3" t="str">
        <f t="shared" si="10"/>
        <v>M0</v>
      </c>
      <c r="D122" s="1">
        <f t="shared" si="11"/>
        <v>0</v>
      </c>
      <c r="E122" s="4">
        <v>121</v>
      </c>
      <c r="F122" s="4">
        <v>210</v>
      </c>
      <c r="G122" s="5" t="s">
        <v>669</v>
      </c>
      <c r="H122" s="5" t="s">
        <v>670</v>
      </c>
      <c r="I122" s="4" t="s">
        <v>7</v>
      </c>
      <c r="J122" s="4" t="s">
        <v>29</v>
      </c>
      <c r="K122" s="4">
        <v>5</v>
      </c>
      <c r="L122" s="5" t="s">
        <v>187</v>
      </c>
      <c r="M122" s="4" t="s">
        <v>2466</v>
      </c>
      <c r="N122" s="10" t="s">
        <v>2465</v>
      </c>
      <c r="O122" s="6">
        <v>22106</v>
      </c>
      <c r="P122" s="4">
        <v>161039286</v>
      </c>
      <c r="Q122" s="13" t="s">
        <v>188</v>
      </c>
      <c r="R122" s="14">
        <v>52</v>
      </c>
    </row>
    <row r="123" spans="1:18" s="3" customFormat="1" ht="15">
      <c r="A123" s="3" t="str">
        <f t="shared" si="8"/>
        <v>D'AMBROSIOLUIGINO23718</v>
      </c>
      <c r="B123" s="3" t="str">
        <f t="shared" si="9"/>
        <v>M58</v>
      </c>
      <c r="C123" s="3" t="str">
        <f t="shared" si="10"/>
        <v>M0</v>
      </c>
      <c r="D123" s="1">
        <f t="shared" si="11"/>
        <v>0</v>
      </c>
      <c r="E123" s="4">
        <v>122</v>
      </c>
      <c r="F123" s="4">
        <v>2292</v>
      </c>
      <c r="G123" s="5" t="s">
        <v>1993</v>
      </c>
      <c r="H123" s="5" t="s">
        <v>887</v>
      </c>
      <c r="I123" s="4" t="s">
        <v>7</v>
      </c>
      <c r="J123" s="4" t="s">
        <v>12</v>
      </c>
      <c r="K123" s="4">
        <v>8</v>
      </c>
      <c r="L123" s="5" t="s">
        <v>1837</v>
      </c>
      <c r="M123" s="4" t="s">
        <v>2467</v>
      </c>
      <c r="N123" s="10" t="s">
        <v>2465</v>
      </c>
      <c r="O123" s="6">
        <v>23718</v>
      </c>
      <c r="P123" s="4" t="s">
        <v>1994</v>
      </c>
      <c r="Q123" s="13" t="s">
        <v>1838</v>
      </c>
      <c r="R123" s="14">
        <v>52</v>
      </c>
    </row>
    <row r="124" spans="1:18" s="3" customFormat="1" ht="15">
      <c r="A124" s="3" t="str">
        <f t="shared" si="8"/>
        <v>FABBRIALBERTO28256</v>
      </c>
      <c r="B124" s="3" t="str">
        <f t="shared" si="9"/>
        <v>M229</v>
      </c>
      <c r="C124" s="3" t="str">
        <f t="shared" si="10"/>
        <v>M0</v>
      </c>
      <c r="D124" s="1">
        <f t="shared" si="11"/>
        <v>0</v>
      </c>
      <c r="E124" s="4">
        <v>123</v>
      </c>
      <c r="F124" s="4">
        <v>537</v>
      </c>
      <c r="G124" s="5" t="s">
        <v>32</v>
      </c>
      <c r="H124" s="5" t="s">
        <v>390</v>
      </c>
      <c r="I124" s="4" t="s">
        <v>7</v>
      </c>
      <c r="J124" s="4" t="s">
        <v>21</v>
      </c>
      <c r="K124" s="4">
        <v>29</v>
      </c>
      <c r="L124" s="5" t="s">
        <v>123</v>
      </c>
      <c r="M124" s="4" t="s">
        <v>2468</v>
      </c>
      <c r="N124" s="10" t="s">
        <v>2469</v>
      </c>
      <c r="O124" s="6">
        <v>28256</v>
      </c>
      <c r="P124" s="4" t="s">
        <v>1313</v>
      </c>
      <c r="Q124" s="13" t="s">
        <v>326</v>
      </c>
      <c r="R124" s="14">
        <v>52</v>
      </c>
    </row>
    <row r="125" spans="1:18" s="3" customFormat="1" ht="15">
      <c r="A125" s="3" t="str">
        <f t="shared" si="8"/>
        <v>PELLEGRINIFRANCESCO27374</v>
      </c>
      <c r="B125" s="3" t="str">
        <f t="shared" si="9"/>
        <v>M321</v>
      </c>
      <c r="C125" s="3" t="str">
        <f t="shared" si="10"/>
        <v>M0</v>
      </c>
      <c r="D125" s="1">
        <f t="shared" si="11"/>
        <v>0</v>
      </c>
      <c r="E125" s="4">
        <v>124</v>
      </c>
      <c r="F125" s="4">
        <v>322</v>
      </c>
      <c r="G125" s="5" t="s">
        <v>65</v>
      </c>
      <c r="H125" s="5" t="s">
        <v>37</v>
      </c>
      <c r="I125" s="4" t="s">
        <v>7</v>
      </c>
      <c r="J125" s="4" t="s">
        <v>15</v>
      </c>
      <c r="K125" s="4">
        <v>21</v>
      </c>
      <c r="L125" s="5" t="s">
        <v>422</v>
      </c>
      <c r="M125" s="4" t="s">
        <v>2470</v>
      </c>
      <c r="N125" s="10" t="s">
        <v>2471</v>
      </c>
      <c r="O125" s="6">
        <v>27374</v>
      </c>
      <c r="P125" s="4">
        <v>160836451</v>
      </c>
      <c r="Q125" s="13" t="s">
        <v>423</v>
      </c>
      <c r="R125" s="14">
        <v>52</v>
      </c>
    </row>
    <row r="126" spans="1:18" s="3" customFormat="1" ht="15">
      <c r="A126" s="3" t="str">
        <f t="shared" si="8"/>
        <v>RICEPUTILUCA28552</v>
      </c>
      <c r="B126" s="3" t="str">
        <f t="shared" si="9"/>
        <v>M230</v>
      </c>
      <c r="C126" s="3" t="str">
        <f t="shared" si="10"/>
        <v>M0</v>
      </c>
      <c r="D126" s="1">
        <f t="shared" si="11"/>
        <v>0</v>
      </c>
      <c r="E126" s="4">
        <v>125</v>
      </c>
      <c r="F126" s="4">
        <v>309</v>
      </c>
      <c r="G126" s="5" t="s">
        <v>399</v>
      </c>
      <c r="H126" s="5" t="s">
        <v>11</v>
      </c>
      <c r="I126" s="4" t="s">
        <v>7</v>
      </c>
      <c r="J126" s="4" t="s">
        <v>21</v>
      </c>
      <c r="K126" s="4">
        <v>30</v>
      </c>
      <c r="L126" s="5" t="s">
        <v>294</v>
      </c>
      <c r="M126" s="4" t="s">
        <v>2472</v>
      </c>
      <c r="N126" s="10" t="s">
        <v>2473</v>
      </c>
      <c r="O126" s="6">
        <v>28552</v>
      </c>
      <c r="P126" s="4" t="s">
        <v>400</v>
      </c>
      <c r="Q126" s="13" t="s">
        <v>295</v>
      </c>
      <c r="R126" s="14">
        <v>52</v>
      </c>
    </row>
    <row r="127" spans="1:18" s="3" customFormat="1" ht="15">
      <c r="A127" s="3" t="str">
        <f t="shared" si="8"/>
        <v>TELESCAFRANCESCO36225</v>
      </c>
      <c r="B127" s="3" t="str">
        <f t="shared" si="9"/>
        <v>JUN8</v>
      </c>
      <c r="C127" s="3" t="str">
        <f t="shared" si="10"/>
        <v>M0</v>
      </c>
      <c r="D127" s="1">
        <f t="shared" si="11"/>
        <v>0</v>
      </c>
      <c r="E127" s="4">
        <v>126</v>
      </c>
      <c r="F127" s="4">
        <v>149</v>
      </c>
      <c r="G127" s="5" t="s">
        <v>471</v>
      </c>
      <c r="H127" s="5" t="s">
        <v>37</v>
      </c>
      <c r="I127" s="4" t="s">
        <v>7</v>
      </c>
      <c r="J127" s="4" t="s">
        <v>944</v>
      </c>
      <c r="K127" s="4">
        <v>8</v>
      </c>
      <c r="L127" s="5" t="s">
        <v>76</v>
      </c>
      <c r="M127" s="4" t="s">
        <v>2474</v>
      </c>
      <c r="N127" s="10" t="s">
        <v>2475</v>
      </c>
      <c r="O127" s="6">
        <v>36225</v>
      </c>
      <c r="P127" s="4">
        <v>160819624</v>
      </c>
      <c r="Q127" s="13" t="s">
        <v>472</v>
      </c>
      <c r="R127" s="14">
        <v>52</v>
      </c>
    </row>
    <row r="128" spans="1:18" s="3" customFormat="1" ht="15">
      <c r="A128" s="3" t="str">
        <f t="shared" si="8"/>
        <v>FIOCCHISTEFANO28650</v>
      </c>
      <c r="B128" s="3" t="str">
        <f t="shared" si="9"/>
        <v>M231</v>
      </c>
      <c r="C128" s="3" t="str">
        <f t="shared" si="10"/>
        <v>M0</v>
      </c>
      <c r="D128" s="1">
        <f t="shared" si="11"/>
        <v>0</v>
      </c>
      <c r="E128" s="4">
        <v>127</v>
      </c>
      <c r="F128" s="4">
        <v>2244</v>
      </c>
      <c r="G128" s="5" t="s">
        <v>1574</v>
      </c>
      <c r="H128" s="5" t="s">
        <v>16</v>
      </c>
      <c r="I128" s="4" t="s">
        <v>7</v>
      </c>
      <c r="J128" s="4" t="s">
        <v>21</v>
      </c>
      <c r="K128" s="4">
        <v>31</v>
      </c>
      <c r="L128" s="5" t="s">
        <v>99</v>
      </c>
      <c r="M128" s="4" t="s">
        <v>2476</v>
      </c>
      <c r="N128" s="10" t="s">
        <v>2475</v>
      </c>
      <c r="O128" s="6">
        <v>28650</v>
      </c>
      <c r="P128" s="4" t="s">
        <v>1575</v>
      </c>
      <c r="Q128" s="13" t="s">
        <v>247</v>
      </c>
      <c r="R128" s="14">
        <v>52</v>
      </c>
    </row>
    <row r="129" spans="1:18" s="3" customFormat="1" ht="15">
      <c r="A129" s="3" t="str">
        <f t="shared" si="8"/>
        <v>CIPOLLONEGIANNI29952</v>
      </c>
      <c r="B129" s="3" t="str">
        <f t="shared" si="9"/>
        <v>M119</v>
      </c>
      <c r="C129" s="3" t="str">
        <f t="shared" si="10"/>
        <v>M0</v>
      </c>
      <c r="D129" s="1">
        <f t="shared" si="11"/>
        <v>0</v>
      </c>
      <c r="E129" s="4">
        <v>128</v>
      </c>
      <c r="F129" s="4">
        <v>63</v>
      </c>
      <c r="G129" s="5" t="s">
        <v>2108</v>
      </c>
      <c r="H129" s="5" t="s">
        <v>293</v>
      </c>
      <c r="I129" s="4" t="s">
        <v>7</v>
      </c>
      <c r="J129" s="4" t="s">
        <v>9</v>
      </c>
      <c r="K129" s="4">
        <v>19</v>
      </c>
      <c r="L129" s="5" t="s">
        <v>1354</v>
      </c>
      <c r="M129" s="4" t="s">
        <v>2477</v>
      </c>
      <c r="N129" s="10" t="s">
        <v>2130</v>
      </c>
      <c r="O129" s="6">
        <v>29952</v>
      </c>
      <c r="P129" s="4" t="s">
        <v>162</v>
      </c>
      <c r="Q129" s="13" t="s">
        <v>1355</v>
      </c>
      <c r="R129" s="14">
        <v>52</v>
      </c>
    </row>
    <row r="130" spans="1:18" s="3" customFormat="1" ht="15">
      <c r="A130" s="3" t="str">
        <f aca="true" t="shared" si="12" ref="A130:A193">CONCATENATE(G130,H130,O130)</f>
        <v>PIACENTINIMATTEO35025</v>
      </c>
      <c r="B130" s="3" t="str">
        <f t="shared" si="9"/>
        <v>OPEN8</v>
      </c>
      <c r="C130" s="3" t="str">
        <f t="shared" si="10"/>
        <v>M0</v>
      </c>
      <c r="D130" s="1">
        <f t="shared" si="11"/>
        <v>0</v>
      </c>
      <c r="E130" s="4">
        <v>129</v>
      </c>
      <c r="F130" s="4">
        <v>25</v>
      </c>
      <c r="G130" s="5" t="s">
        <v>935</v>
      </c>
      <c r="H130" s="5" t="s">
        <v>177</v>
      </c>
      <c r="I130" s="4" t="s">
        <v>7</v>
      </c>
      <c r="J130" s="4" t="s">
        <v>60</v>
      </c>
      <c r="K130" s="4">
        <v>8</v>
      </c>
      <c r="L130" s="5" t="s">
        <v>146</v>
      </c>
      <c r="M130" s="4" t="s">
        <v>2478</v>
      </c>
      <c r="N130" s="10" t="s">
        <v>2479</v>
      </c>
      <c r="O130" s="6">
        <v>35025</v>
      </c>
      <c r="P130" s="4" t="s">
        <v>936</v>
      </c>
      <c r="Q130" s="13" t="s">
        <v>868</v>
      </c>
      <c r="R130" s="14">
        <v>52</v>
      </c>
    </row>
    <row r="131" spans="1:18" s="3" customFormat="1" ht="15">
      <c r="A131" s="3" t="str">
        <f t="shared" si="12"/>
        <v>MACCALLINIPIERLUIGI27002</v>
      </c>
      <c r="B131" s="3" t="str">
        <f t="shared" si="9"/>
        <v>M322</v>
      </c>
      <c r="C131" s="3" t="str">
        <f t="shared" si="10"/>
        <v>M0</v>
      </c>
      <c r="D131" s="1">
        <f t="shared" si="11"/>
        <v>0</v>
      </c>
      <c r="E131" s="4">
        <v>130</v>
      </c>
      <c r="F131" s="4">
        <v>117</v>
      </c>
      <c r="G131" s="5" t="s">
        <v>938</v>
      </c>
      <c r="H131" s="5" t="s">
        <v>214</v>
      </c>
      <c r="I131" s="4" t="s">
        <v>7</v>
      </c>
      <c r="J131" s="4" t="s">
        <v>15</v>
      </c>
      <c r="K131" s="4">
        <v>22</v>
      </c>
      <c r="L131" s="5" t="s">
        <v>940</v>
      </c>
      <c r="M131" s="4" t="s">
        <v>2480</v>
      </c>
      <c r="N131" s="10" t="s">
        <v>2481</v>
      </c>
      <c r="O131" s="6">
        <v>27002</v>
      </c>
      <c r="P131" s="4" t="s">
        <v>939</v>
      </c>
      <c r="Q131" s="13" t="s">
        <v>941</v>
      </c>
      <c r="R131" s="14">
        <v>52</v>
      </c>
    </row>
    <row r="132" spans="1:18" s="3" customFormat="1" ht="15">
      <c r="A132" s="3" t="str">
        <f t="shared" si="12"/>
        <v>RIGHIGIORGIO30253</v>
      </c>
      <c r="B132" s="3" t="str">
        <f t="shared" si="9"/>
        <v>M120</v>
      </c>
      <c r="C132" s="3" t="str">
        <f t="shared" si="10"/>
        <v>M0</v>
      </c>
      <c r="D132" s="1">
        <f t="shared" si="11"/>
        <v>0</v>
      </c>
      <c r="E132" s="4">
        <v>131</v>
      </c>
      <c r="F132" s="4">
        <v>898</v>
      </c>
      <c r="G132" s="5" t="s">
        <v>912</v>
      </c>
      <c r="H132" s="5" t="s">
        <v>316</v>
      </c>
      <c r="I132" s="4" t="s">
        <v>7</v>
      </c>
      <c r="J132" s="4" t="s">
        <v>9</v>
      </c>
      <c r="K132" s="4">
        <v>20</v>
      </c>
      <c r="L132" s="5" t="s">
        <v>591</v>
      </c>
      <c r="M132" s="4" t="s">
        <v>2482</v>
      </c>
      <c r="N132" s="10" t="s">
        <v>2483</v>
      </c>
      <c r="O132" s="6">
        <v>30253</v>
      </c>
      <c r="P132" s="4" t="s">
        <v>1325</v>
      </c>
      <c r="Q132" s="13" t="s">
        <v>592</v>
      </c>
      <c r="R132" s="14">
        <v>52</v>
      </c>
    </row>
    <row r="133" spans="1:18" s="3" customFormat="1" ht="15">
      <c r="A133" s="3" t="str">
        <f t="shared" si="12"/>
        <v>LISPISIMONE29961</v>
      </c>
      <c r="B133" s="3" t="str">
        <f t="shared" si="9"/>
        <v>M121</v>
      </c>
      <c r="C133" s="3" t="str">
        <f t="shared" si="10"/>
        <v>M0</v>
      </c>
      <c r="D133" s="1">
        <f t="shared" si="11"/>
        <v>0</v>
      </c>
      <c r="E133" s="4">
        <v>132</v>
      </c>
      <c r="F133" s="4">
        <v>318</v>
      </c>
      <c r="G133" s="5" t="s">
        <v>310</v>
      </c>
      <c r="H133" s="5" t="s">
        <v>27</v>
      </c>
      <c r="I133" s="4" t="s">
        <v>7</v>
      </c>
      <c r="J133" s="4" t="s">
        <v>9</v>
      </c>
      <c r="K133" s="4">
        <v>21</v>
      </c>
      <c r="L133" s="5" t="s">
        <v>143</v>
      </c>
      <c r="M133" s="4" t="s">
        <v>2484</v>
      </c>
      <c r="N133" s="10" t="s">
        <v>2485</v>
      </c>
      <c r="O133" s="6">
        <v>29961</v>
      </c>
      <c r="P133" s="4" t="s">
        <v>311</v>
      </c>
      <c r="Q133" s="13" t="s">
        <v>272</v>
      </c>
      <c r="R133" s="14">
        <v>52</v>
      </c>
    </row>
    <row r="134" spans="1:18" s="3" customFormat="1" ht="15">
      <c r="A134" s="3" t="str">
        <f t="shared" si="12"/>
        <v>PIZZACALLACOSTANZO33406</v>
      </c>
      <c r="B134" s="3" t="str">
        <f t="shared" si="9"/>
        <v>ELMT20</v>
      </c>
      <c r="C134" s="3" t="str">
        <f t="shared" si="10"/>
        <v>M0</v>
      </c>
      <c r="D134" s="1">
        <f t="shared" si="11"/>
        <v>0</v>
      </c>
      <c r="E134" s="4">
        <v>133</v>
      </c>
      <c r="F134" s="4">
        <v>2066</v>
      </c>
      <c r="G134" s="5" t="s">
        <v>1403</v>
      </c>
      <c r="H134" s="5" t="s">
        <v>1404</v>
      </c>
      <c r="I134" s="4" t="s">
        <v>7</v>
      </c>
      <c r="J134" s="4" t="s">
        <v>937</v>
      </c>
      <c r="K134" s="4">
        <v>20</v>
      </c>
      <c r="L134" s="5" t="s">
        <v>1400</v>
      </c>
      <c r="M134" s="4" t="s">
        <v>2486</v>
      </c>
      <c r="N134" s="10" t="s">
        <v>2485</v>
      </c>
      <c r="O134" s="6">
        <v>33406</v>
      </c>
      <c r="P134" s="4" t="s">
        <v>1405</v>
      </c>
      <c r="Q134" s="13" t="s">
        <v>1401</v>
      </c>
      <c r="R134" s="14">
        <v>52</v>
      </c>
    </row>
    <row r="135" spans="1:18" s="3" customFormat="1" ht="15">
      <c r="A135" s="3" t="str">
        <f t="shared" si="12"/>
        <v>COSTANTINIFABRIZIO23697</v>
      </c>
      <c r="B135" s="3" t="str">
        <f t="shared" si="9"/>
        <v>M59</v>
      </c>
      <c r="C135" s="3" t="str">
        <f t="shared" si="10"/>
        <v>M0</v>
      </c>
      <c r="D135" s="1">
        <f t="shared" si="11"/>
        <v>0</v>
      </c>
      <c r="E135" s="4">
        <v>134</v>
      </c>
      <c r="F135" s="4">
        <v>381</v>
      </c>
      <c r="G135" s="5" t="s">
        <v>752</v>
      </c>
      <c r="H135" s="5" t="s">
        <v>30</v>
      </c>
      <c r="I135" s="4" t="s">
        <v>7</v>
      </c>
      <c r="J135" s="4" t="s">
        <v>12</v>
      </c>
      <c r="K135" s="4">
        <v>9</v>
      </c>
      <c r="L135" s="5" t="s">
        <v>105</v>
      </c>
      <c r="M135" s="4" t="s">
        <v>2487</v>
      </c>
      <c r="N135" s="10" t="s">
        <v>2485</v>
      </c>
      <c r="O135" s="6">
        <v>23697</v>
      </c>
      <c r="P135" s="4" t="s">
        <v>753</v>
      </c>
      <c r="Q135" s="13" t="s">
        <v>106</v>
      </c>
      <c r="R135" s="14">
        <v>52</v>
      </c>
    </row>
    <row r="136" spans="1:18" s="3" customFormat="1" ht="15">
      <c r="A136" s="3" t="str">
        <f t="shared" si="12"/>
        <v>PASQUARELLAANDREA29327</v>
      </c>
      <c r="B136" s="3" t="str">
        <f t="shared" si="9"/>
        <v>M232</v>
      </c>
      <c r="C136" s="3" t="str">
        <f t="shared" si="10"/>
        <v>M0</v>
      </c>
      <c r="D136" s="1">
        <f t="shared" si="11"/>
        <v>0</v>
      </c>
      <c r="E136" s="4">
        <v>135</v>
      </c>
      <c r="F136" s="4">
        <v>223</v>
      </c>
      <c r="G136" s="5" t="s">
        <v>445</v>
      </c>
      <c r="H136" s="5" t="s">
        <v>20</v>
      </c>
      <c r="I136" s="4" t="s">
        <v>7</v>
      </c>
      <c r="J136" s="4" t="s">
        <v>21</v>
      </c>
      <c r="K136" s="4">
        <v>32</v>
      </c>
      <c r="L136" s="5" t="s">
        <v>71</v>
      </c>
      <c r="M136" s="4" t="s">
        <v>2488</v>
      </c>
      <c r="N136" s="10" t="s">
        <v>2489</v>
      </c>
      <c r="O136" s="6">
        <v>29327</v>
      </c>
      <c r="P136" s="4" t="s">
        <v>446</v>
      </c>
      <c r="Q136" s="13" t="s">
        <v>72</v>
      </c>
      <c r="R136" s="14">
        <v>52</v>
      </c>
    </row>
    <row r="137" spans="1:18" s="3" customFormat="1" ht="15">
      <c r="A137" s="3" t="str">
        <f t="shared" si="12"/>
        <v>PINKPHILIP36278</v>
      </c>
      <c r="B137" s="3" t="str">
        <f t="shared" si="9"/>
        <v>JUN9</v>
      </c>
      <c r="C137" s="3" t="str">
        <f t="shared" si="10"/>
        <v>M0</v>
      </c>
      <c r="D137" s="1">
        <f t="shared" si="11"/>
        <v>0</v>
      </c>
      <c r="E137" s="4">
        <v>136</v>
      </c>
      <c r="F137" s="4">
        <v>146</v>
      </c>
      <c r="G137" s="5" t="s">
        <v>90</v>
      </c>
      <c r="H137" s="5" t="s">
        <v>91</v>
      </c>
      <c r="I137" s="4" t="s">
        <v>7</v>
      </c>
      <c r="J137" s="4" t="s">
        <v>944</v>
      </c>
      <c r="K137" s="4">
        <v>9</v>
      </c>
      <c r="L137" s="5" t="s">
        <v>69</v>
      </c>
      <c r="M137" s="4" t="s">
        <v>2490</v>
      </c>
      <c r="N137" s="10" t="s">
        <v>2489</v>
      </c>
      <c r="O137" s="6">
        <v>36278</v>
      </c>
      <c r="P137" s="4" t="s">
        <v>163</v>
      </c>
      <c r="Q137" s="13" t="s">
        <v>70</v>
      </c>
      <c r="R137" s="14">
        <v>52</v>
      </c>
    </row>
    <row r="138" spans="1:18" s="3" customFormat="1" ht="15">
      <c r="A138" s="3" t="str">
        <f t="shared" si="12"/>
        <v>FILISTINISTEFANO32664</v>
      </c>
      <c r="B138" s="3" t="str">
        <f t="shared" si="9"/>
        <v>ELMT21</v>
      </c>
      <c r="C138" s="3" t="str">
        <f t="shared" si="10"/>
        <v>M0</v>
      </c>
      <c r="D138" s="1">
        <f t="shared" si="11"/>
        <v>0</v>
      </c>
      <c r="E138" s="4">
        <v>137</v>
      </c>
      <c r="F138" s="4">
        <v>2135</v>
      </c>
      <c r="G138" s="5" t="s">
        <v>1474</v>
      </c>
      <c r="H138" s="5" t="s">
        <v>16</v>
      </c>
      <c r="I138" s="4" t="s">
        <v>7</v>
      </c>
      <c r="J138" s="4" t="s">
        <v>937</v>
      </c>
      <c r="K138" s="4">
        <v>21</v>
      </c>
      <c r="L138" s="5" t="s">
        <v>1347</v>
      </c>
      <c r="M138" s="4" t="s">
        <v>2491</v>
      </c>
      <c r="N138" s="10" t="s">
        <v>2489</v>
      </c>
      <c r="O138" s="6">
        <v>32664</v>
      </c>
      <c r="P138" s="4" t="s">
        <v>1475</v>
      </c>
      <c r="Q138" s="13" t="s">
        <v>1348</v>
      </c>
      <c r="R138" s="14">
        <v>52</v>
      </c>
    </row>
    <row r="139" spans="1:18" s="3" customFormat="1" ht="15">
      <c r="A139" s="3" t="str">
        <f t="shared" si="12"/>
        <v>UGOLINILORIS35599</v>
      </c>
      <c r="B139" s="3" t="str">
        <f t="shared" si="9"/>
        <v>ELMT22</v>
      </c>
      <c r="C139" s="3" t="str">
        <f t="shared" si="10"/>
        <v>M0</v>
      </c>
      <c r="D139" s="1">
        <f t="shared" si="11"/>
        <v>0</v>
      </c>
      <c r="E139" s="4">
        <v>138</v>
      </c>
      <c r="F139" s="4">
        <v>2208</v>
      </c>
      <c r="G139" s="5" t="s">
        <v>1551</v>
      </c>
      <c r="H139" s="5" t="s">
        <v>570</v>
      </c>
      <c r="I139" s="4" t="s">
        <v>7</v>
      </c>
      <c r="J139" s="4" t="s">
        <v>937</v>
      </c>
      <c r="K139" s="4">
        <v>22</v>
      </c>
      <c r="L139" s="5" t="s">
        <v>100</v>
      </c>
      <c r="M139" s="4" t="s">
        <v>3097</v>
      </c>
      <c r="N139" s="10" t="s">
        <v>2489</v>
      </c>
      <c r="O139" s="6">
        <v>35599</v>
      </c>
      <c r="P139" s="4" t="s">
        <v>1552</v>
      </c>
      <c r="Q139" s="13" t="s">
        <v>101</v>
      </c>
      <c r="R139" s="14">
        <v>52</v>
      </c>
    </row>
    <row r="140" spans="1:18" s="3" customFormat="1" ht="15">
      <c r="A140" s="3" t="str">
        <f t="shared" si="12"/>
        <v>PAPAMASSIMO32866</v>
      </c>
      <c r="B140" s="3" t="str">
        <f t="shared" si="9"/>
        <v>ELMT23</v>
      </c>
      <c r="C140" s="3" t="str">
        <f t="shared" si="10"/>
        <v>M0</v>
      </c>
      <c r="D140" s="1">
        <f t="shared" si="11"/>
        <v>0</v>
      </c>
      <c r="E140" s="4">
        <v>139</v>
      </c>
      <c r="F140" s="4">
        <v>2165</v>
      </c>
      <c r="G140" s="5" t="s">
        <v>498</v>
      </c>
      <c r="H140" s="5" t="s">
        <v>19</v>
      </c>
      <c r="I140" s="4" t="s">
        <v>7</v>
      </c>
      <c r="J140" s="4" t="s">
        <v>937</v>
      </c>
      <c r="K140" s="4">
        <v>23</v>
      </c>
      <c r="L140" s="5" t="s">
        <v>138</v>
      </c>
      <c r="M140" s="4" t="s">
        <v>2492</v>
      </c>
      <c r="N140" s="10" t="s">
        <v>2134</v>
      </c>
      <c r="O140" s="6">
        <v>32866</v>
      </c>
      <c r="P140" s="4" t="s">
        <v>499</v>
      </c>
      <c r="Q140" s="13" t="s">
        <v>500</v>
      </c>
      <c r="R140" s="14">
        <v>52</v>
      </c>
    </row>
    <row r="141" spans="1:18" s="3" customFormat="1" ht="15">
      <c r="A141" s="3" t="str">
        <f t="shared" si="12"/>
        <v>BOSSIANGELO27857</v>
      </c>
      <c r="B141" s="3" t="str">
        <f t="shared" si="9"/>
        <v>M323</v>
      </c>
      <c r="C141" s="3" t="str">
        <f t="shared" si="10"/>
        <v>M0</v>
      </c>
      <c r="D141" s="1">
        <f t="shared" si="11"/>
        <v>0</v>
      </c>
      <c r="E141" s="4">
        <v>140</v>
      </c>
      <c r="F141" s="4">
        <v>2335</v>
      </c>
      <c r="G141" s="5" t="s">
        <v>864</v>
      </c>
      <c r="H141" s="5" t="s">
        <v>48</v>
      </c>
      <c r="I141" s="4" t="s">
        <v>7</v>
      </c>
      <c r="J141" s="4" t="s">
        <v>15</v>
      </c>
      <c r="K141" s="4">
        <v>23</v>
      </c>
      <c r="L141" s="5" t="s">
        <v>1096</v>
      </c>
      <c r="M141" s="4" t="s">
        <v>2493</v>
      </c>
      <c r="N141" s="10" t="s">
        <v>2494</v>
      </c>
      <c r="O141" s="6">
        <v>27857</v>
      </c>
      <c r="P141" s="4" t="s">
        <v>1634</v>
      </c>
      <c r="Q141" s="13" t="s">
        <v>1097</v>
      </c>
      <c r="R141" s="14">
        <v>52</v>
      </c>
    </row>
    <row r="142" spans="1:18" s="3" customFormat="1" ht="15">
      <c r="A142" s="3" t="str">
        <f t="shared" si="12"/>
        <v>PIGNOTTIATTILIO25340</v>
      </c>
      <c r="B142" s="3" t="str">
        <f t="shared" si="9"/>
        <v>M411</v>
      </c>
      <c r="C142" s="3" t="str">
        <f t="shared" si="10"/>
        <v>M0</v>
      </c>
      <c r="D142" s="1">
        <f t="shared" si="11"/>
        <v>0</v>
      </c>
      <c r="E142" s="4">
        <v>141</v>
      </c>
      <c r="F142" s="4">
        <v>902</v>
      </c>
      <c r="G142" s="5" t="s">
        <v>1330</v>
      </c>
      <c r="H142" s="5" t="s">
        <v>619</v>
      </c>
      <c r="I142" s="4" t="s">
        <v>7</v>
      </c>
      <c r="J142" s="4" t="s">
        <v>14</v>
      </c>
      <c r="K142" s="4">
        <v>11</v>
      </c>
      <c r="L142" s="5" t="s">
        <v>921</v>
      </c>
      <c r="M142" s="4" t="s">
        <v>2495</v>
      </c>
      <c r="N142" s="10" t="s">
        <v>2496</v>
      </c>
      <c r="O142" s="6">
        <v>25340</v>
      </c>
      <c r="P142" s="4" t="s">
        <v>1829</v>
      </c>
      <c r="Q142" s="13" t="s">
        <v>922</v>
      </c>
      <c r="R142" s="14">
        <v>52</v>
      </c>
    </row>
    <row r="143" spans="1:18" s="3" customFormat="1" ht="15">
      <c r="A143" s="3" t="str">
        <f t="shared" si="12"/>
        <v>FADINIFEDERICO34423</v>
      </c>
      <c r="B143" s="3" t="str">
        <f t="shared" si="9"/>
        <v>ELMT24</v>
      </c>
      <c r="C143" s="3" t="str">
        <f t="shared" si="10"/>
        <v>M0</v>
      </c>
      <c r="D143" s="1">
        <f t="shared" si="11"/>
        <v>0</v>
      </c>
      <c r="E143" s="4">
        <v>142</v>
      </c>
      <c r="F143" s="4">
        <v>467</v>
      </c>
      <c r="G143" s="5" t="s">
        <v>410</v>
      </c>
      <c r="H143" s="5" t="s">
        <v>34</v>
      </c>
      <c r="I143" s="4" t="s">
        <v>7</v>
      </c>
      <c r="J143" s="4" t="s">
        <v>937</v>
      </c>
      <c r="K143" s="4">
        <v>24</v>
      </c>
      <c r="L143" s="5" t="s">
        <v>69</v>
      </c>
      <c r="M143" s="4" t="s">
        <v>2497</v>
      </c>
      <c r="N143" s="10" t="s">
        <v>2498</v>
      </c>
      <c r="O143" s="6">
        <v>34423</v>
      </c>
      <c r="P143" s="4">
        <v>120390</v>
      </c>
      <c r="Q143" s="13">
        <v>102640</v>
      </c>
      <c r="R143" s="14">
        <v>52</v>
      </c>
    </row>
    <row r="144" spans="1:18" s="3" customFormat="1" ht="15">
      <c r="A144" s="3" t="str">
        <f t="shared" si="12"/>
        <v>VERONESIDANIELA26463</v>
      </c>
      <c r="B144" s="3" t="str">
        <f t="shared" si="9"/>
        <v>DE1</v>
      </c>
      <c r="C144" s="3" t="str">
        <f t="shared" si="10"/>
        <v>F1</v>
      </c>
      <c r="D144" s="1">
        <f t="shared" si="11"/>
        <v>1</v>
      </c>
      <c r="E144" s="4">
        <v>143</v>
      </c>
      <c r="F144" s="4">
        <v>21</v>
      </c>
      <c r="G144" s="5" t="s">
        <v>562</v>
      </c>
      <c r="H144" s="5" t="s">
        <v>563</v>
      </c>
      <c r="I144" s="4" t="s">
        <v>35</v>
      </c>
      <c r="J144" s="4" t="s">
        <v>93</v>
      </c>
      <c r="K144" s="4">
        <v>1</v>
      </c>
      <c r="L144" s="5" t="s">
        <v>105</v>
      </c>
      <c r="M144" s="4" t="s">
        <v>2499</v>
      </c>
      <c r="N144" s="10" t="s">
        <v>2498</v>
      </c>
      <c r="O144" s="6">
        <v>26463</v>
      </c>
      <c r="P144" s="4" t="s">
        <v>564</v>
      </c>
      <c r="Q144" s="13" t="s">
        <v>106</v>
      </c>
      <c r="R144" s="14">
        <v>52</v>
      </c>
    </row>
    <row r="145" spans="1:18" s="3" customFormat="1" ht="15">
      <c r="A145" s="3" t="str">
        <f t="shared" si="12"/>
        <v>GUARNERIGIUSEPPE25430</v>
      </c>
      <c r="B145" s="3" t="str">
        <f t="shared" si="9"/>
        <v>M412</v>
      </c>
      <c r="C145" s="3" t="str">
        <f t="shared" si="10"/>
        <v>M1</v>
      </c>
      <c r="D145" s="1">
        <f t="shared" si="11"/>
        <v>1</v>
      </c>
      <c r="E145" s="4">
        <v>144</v>
      </c>
      <c r="F145" s="4">
        <v>107</v>
      </c>
      <c r="G145" s="5" t="s">
        <v>396</v>
      </c>
      <c r="H145" s="5" t="s">
        <v>22</v>
      </c>
      <c r="I145" s="4" t="s">
        <v>7</v>
      </c>
      <c r="J145" s="4" t="s">
        <v>14</v>
      </c>
      <c r="K145" s="4">
        <v>12</v>
      </c>
      <c r="L145" s="5" t="s">
        <v>114</v>
      </c>
      <c r="M145" s="4" t="s">
        <v>2500</v>
      </c>
      <c r="N145" s="10" t="s">
        <v>2501</v>
      </c>
      <c r="O145" s="6">
        <v>25430</v>
      </c>
      <c r="P145" s="4">
        <v>150799977</v>
      </c>
      <c r="Q145" s="13" t="s">
        <v>115</v>
      </c>
      <c r="R145" s="14">
        <v>52</v>
      </c>
    </row>
    <row r="146" spans="1:18" s="3" customFormat="1" ht="15">
      <c r="A146" s="3" t="str">
        <f t="shared" si="12"/>
        <v>CAMPINIDOMENICO29236</v>
      </c>
      <c r="B146" s="3" t="str">
        <f t="shared" si="9"/>
        <v>M233</v>
      </c>
      <c r="C146" s="3" t="str">
        <f t="shared" si="10"/>
        <v>M1</v>
      </c>
      <c r="D146" s="1">
        <f t="shared" si="11"/>
        <v>1</v>
      </c>
      <c r="E146" s="4">
        <v>145</v>
      </c>
      <c r="F146" s="4">
        <v>861</v>
      </c>
      <c r="G146" s="5" t="s">
        <v>1278</v>
      </c>
      <c r="H146" s="5" t="s">
        <v>223</v>
      </c>
      <c r="I146" s="4" t="s">
        <v>7</v>
      </c>
      <c r="J146" s="4" t="s">
        <v>21</v>
      </c>
      <c r="K146" s="4">
        <v>33</v>
      </c>
      <c r="L146" s="5" t="s">
        <v>1811</v>
      </c>
      <c r="M146" s="4" t="s">
        <v>2502</v>
      </c>
      <c r="N146" s="10" t="s">
        <v>2136</v>
      </c>
      <c r="O146" s="6">
        <v>29236</v>
      </c>
      <c r="P146" s="4" t="s">
        <v>1810</v>
      </c>
      <c r="Q146" s="13" t="s">
        <v>1812</v>
      </c>
      <c r="R146" s="14">
        <v>52</v>
      </c>
    </row>
    <row r="147" spans="1:18" s="3" customFormat="1" ht="15">
      <c r="A147" s="3" t="str">
        <f t="shared" si="12"/>
        <v>VAGNONIMAURO27753</v>
      </c>
      <c r="B147" s="3" t="str">
        <f t="shared" si="9"/>
        <v>M324</v>
      </c>
      <c r="C147" s="3" t="str">
        <f t="shared" si="10"/>
        <v>M1</v>
      </c>
      <c r="D147" s="1">
        <f t="shared" si="11"/>
        <v>1</v>
      </c>
      <c r="E147" s="4">
        <v>146</v>
      </c>
      <c r="F147" s="4">
        <v>2022</v>
      </c>
      <c r="G147" s="5" t="s">
        <v>1109</v>
      </c>
      <c r="H147" s="5" t="s">
        <v>41</v>
      </c>
      <c r="I147" s="4" t="s">
        <v>7</v>
      </c>
      <c r="J147" s="4" t="s">
        <v>15</v>
      </c>
      <c r="K147" s="4">
        <v>24</v>
      </c>
      <c r="L147" s="5" t="s">
        <v>1078</v>
      </c>
      <c r="M147" s="4" t="s">
        <v>2503</v>
      </c>
      <c r="N147" s="10" t="s">
        <v>2504</v>
      </c>
      <c r="O147" s="6">
        <v>27753</v>
      </c>
      <c r="P147" s="4">
        <v>151215865</v>
      </c>
      <c r="Q147" s="13" t="s">
        <v>1079</v>
      </c>
      <c r="R147" s="14">
        <v>52</v>
      </c>
    </row>
    <row r="148" spans="1:18" s="3" customFormat="1" ht="15">
      <c r="A148" s="3" t="str">
        <f t="shared" si="12"/>
        <v>PIAGNERELLIMATTEO29498</v>
      </c>
      <c r="B148" s="3" t="str">
        <f t="shared" si="9"/>
        <v>M234</v>
      </c>
      <c r="C148" s="3" t="str">
        <f t="shared" si="10"/>
        <v>M1</v>
      </c>
      <c r="D148" s="1">
        <f t="shared" si="11"/>
        <v>1</v>
      </c>
      <c r="E148" s="4">
        <v>147</v>
      </c>
      <c r="F148" s="4">
        <v>366</v>
      </c>
      <c r="G148" s="5" t="s">
        <v>461</v>
      </c>
      <c r="H148" s="5" t="s">
        <v>177</v>
      </c>
      <c r="I148" s="4" t="s">
        <v>7</v>
      </c>
      <c r="J148" s="4" t="s">
        <v>21</v>
      </c>
      <c r="K148" s="4">
        <v>34</v>
      </c>
      <c r="L148" s="5" t="s">
        <v>105</v>
      </c>
      <c r="M148" s="4" t="s">
        <v>2505</v>
      </c>
      <c r="N148" s="10" t="s">
        <v>2506</v>
      </c>
      <c r="O148" s="6">
        <v>29498</v>
      </c>
      <c r="P148" s="4" t="s">
        <v>462</v>
      </c>
      <c r="Q148" s="13" t="s">
        <v>106</v>
      </c>
      <c r="R148" s="14">
        <v>52</v>
      </c>
    </row>
    <row r="149" spans="1:18" s="3" customFormat="1" ht="15">
      <c r="A149" s="3" t="str">
        <f t="shared" si="12"/>
        <v>PAOLUCCIGIANLUCA24735</v>
      </c>
      <c r="B149" s="3" t="str">
        <f t="shared" si="9"/>
        <v>M413</v>
      </c>
      <c r="C149" s="3" t="str">
        <f t="shared" si="10"/>
        <v>M1</v>
      </c>
      <c r="D149" s="1">
        <f t="shared" si="11"/>
        <v>1</v>
      </c>
      <c r="E149" s="4">
        <v>148</v>
      </c>
      <c r="F149" s="4">
        <v>203</v>
      </c>
      <c r="G149" s="5" t="s">
        <v>442</v>
      </c>
      <c r="H149" s="5" t="s">
        <v>31</v>
      </c>
      <c r="I149" s="4" t="s">
        <v>7</v>
      </c>
      <c r="J149" s="4" t="s">
        <v>14</v>
      </c>
      <c r="K149" s="4">
        <v>13</v>
      </c>
      <c r="L149" s="5" t="s">
        <v>386</v>
      </c>
      <c r="M149" s="4" t="s">
        <v>2507</v>
      </c>
      <c r="N149" s="10" t="s">
        <v>2506</v>
      </c>
      <c r="O149" s="6">
        <v>24735</v>
      </c>
      <c r="P149" s="4">
        <v>160953097</v>
      </c>
      <c r="Q149" s="13" t="s">
        <v>387</v>
      </c>
      <c r="R149" s="14">
        <v>52</v>
      </c>
    </row>
    <row r="150" spans="1:18" s="3" customFormat="1" ht="15">
      <c r="A150" s="3" t="str">
        <f t="shared" si="12"/>
        <v>SABATUCCIGIUSEPPE26246</v>
      </c>
      <c r="B150" s="3" t="str">
        <f t="shared" si="9"/>
        <v>M414</v>
      </c>
      <c r="C150" s="3" t="str">
        <f t="shared" si="10"/>
        <v>M1</v>
      </c>
      <c r="D150" s="1">
        <f t="shared" si="11"/>
        <v>1</v>
      </c>
      <c r="E150" s="4">
        <v>149</v>
      </c>
      <c r="F150" s="4">
        <v>161</v>
      </c>
      <c r="G150" s="5" t="s">
        <v>488</v>
      </c>
      <c r="H150" s="5" t="s">
        <v>22</v>
      </c>
      <c r="I150" s="4" t="s">
        <v>7</v>
      </c>
      <c r="J150" s="4" t="s">
        <v>14</v>
      </c>
      <c r="K150" s="4">
        <v>14</v>
      </c>
      <c r="L150" s="5" t="s">
        <v>299</v>
      </c>
      <c r="M150" s="4" t="s">
        <v>2508</v>
      </c>
      <c r="N150" s="10" t="s">
        <v>2509</v>
      </c>
      <c r="O150" s="6">
        <v>26246</v>
      </c>
      <c r="P150" s="4" t="s">
        <v>489</v>
      </c>
      <c r="Q150" s="13" t="s">
        <v>301</v>
      </c>
      <c r="R150" s="14">
        <v>52</v>
      </c>
    </row>
    <row r="151" spans="1:18" s="3" customFormat="1" ht="15">
      <c r="A151" s="3" t="str">
        <f t="shared" si="12"/>
        <v>SEGHINIANTONIO22397</v>
      </c>
      <c r="B151" s="3" t="str">
        <f t="shared" si="9"/>
        <v>M66</v>
      </c>
      <c r="C151" s="3" t="str">
        <f t="shared" si="10"/>
        <v>M1</v>
      </c>
      <c r="D151" s="1">
        <f t="shared" si="11"/>
        <v>1</v>
      </c>
      <c r="E151" s="4">
        <v>150</v>
      </c>
      <c r="F151" s="4">
        <v>94</v>
      </c>
      <c r="G151" s="5" t="s">
        <v>1564</v>
      </c>
      <c r="H151" s="5" t="s">
        <v>213</v>
      </c>
      <c r="I151" s="4" t="s">
        <v>7</v>
      </c>
      <c r="J151" s="4" t="s">
        <v>29</v>
      </c>
      <c r="K151" s="4">
        <v>6</v>
      </c>
      <c r="L151" s="5" t="s">
        <v>281</v>
      </c>
      <c r="M151" s="4" t="s">
        <v>2510</v>
      </c>
      <c r="N151" s="10" t="s">
        <v>2511</v>
      </c>
      <c r="O151" s="6">
        <v>22397</v>
      </c>
      <c r="P151" s="4" t="s">
        <v>1565</v>
      </c>
      <c r="Q151" s="13" t="s">
        <v>283</v>
      </c>
      <c r="R151" s="14">
        <v>52</v>
      </c>
    </row>
    <row r="152" spans="1:18" s="3" customFormat="1" ht="15">
      <c r="A152" s="3" t="str">
        <f t="shared" si="12"/>
        <v>VAGNOLIMAURO23333</v>
      </c>
      <c r="B152" s="3" t="str">
        <f t="shared" si="9"/>
        <v>M510</v>
      </c>
      <c r="C152" s="3" t="str">
        <f t="shared" si="10"/>
        <v>M1</v>
      </c>
      <c r="D152" s="1">
        <f t="shared" si="11"/>
        <v>1</v>
      </c>
      <c r="E152" s="4">
        <v>151</v>
      </c>
      <c r="F152" s="4">
        <v>292</v>
      </c>
      <c r="G152" s="5" t="s">
        <v>405</v>
      </c>
      <c r="H152" s="5" t="s">
        <v>41</v>
      </c>
      <c r="I152" s="4" t="s">
        <v>7</v>
      </c>
      <c r="J152" s="4" t="s">
        <v>12</v>
      </c>
      <c r="K152" s="4">
        <v>10</v>
      </c>
      <c r="L152" s="5" t="s">
        <v>61</v>
      </c>
      <c r="M152" s="4" t="s">
        <v>2512</v>
      </c>
      <c r="N152" s="10" t="s">
        <v>2511</v>
      </c>
      <c r="O152" s="6">
        <v>23333</v>
      </c>
      <c r="P152" s="4" t="s">
        <v>406</v>
      </c>
      <c r="Q152" s="13" t="s">
        <v>182</v>
      </c>
      <c r="R152" s="14">
        <v>52</v>
      </c>
    </row>
    <row r="153" spans="1:18" s="3" customFormat="1" ht="15">
      <c r="A153" s="3" t="str">
        <f t="shared" si="12"/>
        <v>PALLINIDANIELE31190</v>
      </c>
      <c r="B153" s="3" t="str">
        <f t="shared" si="9"/>
        <v>M122</v>
      </c>
      <c r="C153" s="3" t="str">
        <f t="shared" si="10"/>
        <v>M1</v>
      </c>
      <c r="D153" s="1">
        <f t="shared" si="11"/>
        <v>1</v>
      </c>
      <c r="E153" s="4">
        <v>152</v>
      </c>
      <c r="F153" s="4">
        <v>601</v>
      </c>
      <c r="G153" s="5" t="s">
        <v>1009</v>
      </c>
      <c r="H153" s="5" t="s">
        <v>18</v>
      </c>
      <c r="I153" s="4" t="s">
        <v>7</v>
      </c>
      <c r="J153" s="4" t="s">
        <v>9</v>
      </c>
      <c r="K153" s="4">
        <v>22</v>
      </c>
      <c r="L153" s="5" t="s">
        <v>1011</v>
      </c>
      <c r="M153" s="4" t="s">
        <v>2513</v>
      </c>
      <c r="N153" s="10" t="s">
        <v>2514</v>
      </c>
      <c r="O153" s="6">
        <v>31190</v>
      </c>
      <c r="P153" s="4" t="s">
        <v>1010</v>
      </c>
      <c r="Q153" s="13" t="s">
        <v>1719</v>
      </c>
      <c r="R153" s="14">
        <v>52</v>
      </c>
    </row>
    <row r="154" spans="1:18" s="3" customFormat="1" ht="15">
      <c r="A154" s="3" t="str">
        <f t="shared" si="12"/>
        <v>PINTIEMANUELE29738</v>
      </c>
      <c r="B154" s="3" t="str">
        <f t="shared" si="9"/>
        <v>M235</v>
      </c>
      <c r="C154" s="3" t="str">
        <f t="shared" si="10"/>
        <v>M1</v>
      </c>
      <c r="D154" s="1">
        <f t="shared" si="11"/>
        <v>1</v>
      </c>
      <c r="E154" s="4">
        <v>153</v>
      </c>
      <c r="F154" s="4">
        <v>851</v>
      </c>
      <c r="G154" s="5" t="s">
        <v>1269</v>
      </c>
      <c r="H154" s="5" t="s">
        <v>215</v>
      </c>
      <c r="I154" s="4" t="s">
        <v>7</v>
      </c>
      <c r="J154" s="4" t="s">
        <v>21</v>
      </c>
      <c r="K154" s="4">
        <v>35</v>
      </c>
      <c r="L154" s="5" t="s">
        <v>576</v>
      </c>
      <c r="M154" s="4" t="s">
        <v>2515</v>
      </c>
      <c r="N154" s="10" t="s">
        <v>2516</v>
      </c>
      <c r="O154" s="6">
        <v>29738</v>
      </c>
      <c r="P154" s="4">
        <v>161051917</v>
      </c>
      <c r="Q154" s="13" t="s">
        <v>577</v>
      </c>
      <c r="R154" s="14">
        <v>52</v>
      </c>
    </row>
    <row r="155" spans="1:18" s="3" customFormat="1" ht="15">
      <c r="A155" s="3" t="str">
        <f t="shared" si="12"/>
        <v>MARCELLIALESSIO32508</v>
      </c>
      <c r="B155" s="3" t="str">
        <f t="shared" si="9"/>
        <v>ELMT25</v>
      </c>
      <c r="C155" s="3" t="str">
        <f t="shared" si="10"/>
        <v>M1</v>
      </c>
      <c r="D155" s="1">
        <f t="shared" si="11"/>
        <v>1</v>
      </c>
      <c r="E155" s="4">
        <v>154</v>
      </c>
      <c r="F155" s="4">
        <v>896</v>
      </c>
      <c r="G155" s="5" t="s">
        <v>883</v>
      </c>
      <c r="H155" s="5" t="s">
        <v>24</v>
      </c>
      <c r="I155" s="4" t="s">
        <v>7</v>
      </c>
      <c r="J155" s="4" t="s">
        <v>937</v>
      </c>
      <c r="K155" s="4">
        <v>25</v>
      </c>
      <c r="L155" s="5" t="s">
        <v>921</v>
      </c>
      <c r="M155" s="4" t="s">
        <v>2517</v>
      </c>
      <c r="N155" s="10" t="s">
        <v>2518</v>
      </c>
      <c r="O155" s="6">
        <v>32508</v>
      </c>
      <c r="P155" s="4" t="s">
        <v>1826</v>
      </c>
      <c r="Q155" s="13" t="s">
        <v>922</v>
      </c>
      <c r="R155" s="14">
        <v>52</v>
      </c>
    </row>
    <row r="156" spans="1:18" s="3" customFormat="1" ht="15">
      <c r="A156" s="3" t="str">
        <f t="shared" si="12"/>
        <v>RICCIMARCO31371</v>
      </c>
      <c r="B156" s="3" t="str">
        <f t="shared" si="9"/>
        <v>OPEN9</v>
      </c>
      <c r="C156" s="3" t="str">
        <f t="shared" si="10"/>
        <v>M1</v>
      </c>
      <c r="D156" s="1">
        <f t="shared" si="11"/>
        <v>1</v>
      </c>
      <c r="E156" s="4">
        <v>155</v>
      </c>
      <c r="F156" s="4">
        <v>17</v>
      </c>
      <c r="G156" s="5" t="s">
        <v>221</v>
      </c>
      <c r="H156" s="5" t="s">
        <v>10</v>
      </c>
      <c r="I156" s="4" t="s">
        <v>7</v>
      </c>
      <c r="J156" s="4" t="s">
        <v>60</v>
      </c>
      <c r="K156" s="4">
        <v>9</v>
      </c>
      <c r="L156" s="5" t="s">
        <v>71</v>
      </c>
      <c r="M156" s="4" t="s">
        <v>2519</v>
      </c>
      <c r="N156" s="10" t="s">
        <v>2520</v>
      </c>
      <c r="O156" s="6">
        <v>31371</v>
      </c>
      <c r="P156" s="4" t="s">
        <v>628</v>
      </c>
      <c r="Q156" s="13" t="s">
        <v>72</v>
      </c>
      <c r="R156" s="14">
        <v>52</v>
      </c>
    </row>
    <row r="157" spans="1:18" s="3" customFormat="1" ht="15">
      <c r="A157" s="3" t="str">
        <f t="shared" si="12"/>
        <v>TONVERONACHIFABIO33639</v>
      </c>
      <c r="B157" s="3" t="str">
        <f t="shared" si="9"/>
        <v>ELMT26</v>
      </c>
      <c r="C157" s="3" t="str">
        <f t="shared" si="10"/>
        <v>M1</v>
      </c>
      <c r="D157" s="1">
        <f t="shared" si="11"/>
        <v>1</v>
      </c>
      <c r="E157" s="4">
        <v>156</v>
      </c>
      <c r="F157" s="4">
        <v>430</v>
      </c>
      <c r="G157" s="5" t="s">
        <v>463</v>
      </c>
      <c r="H157" s="5" t="s">
        <v>206</v>
      </c>
      <c r="I157" s="4" t="s">
        <v>7</v>
      </c>
      <c r="J157" s="4" t="s">
        <v>937</v>
      </c>
      <c r="K157" s="4">
        <v>26</v>
      </c>
      <c r="L157" s="5" t="s">
        <v>228</v>
      </c>
      <c r="M157" s="4" t="s">
        <v>2521</v>
      </c>
      <c r="N157" s="10" t="s">
        <v>2522</v>
      </c>
      <c r="O157" s="6">
        <v>33639</v>
      </c>
      <c r="P157" s="4">
        <v>121203</v>
      </c>
      <c r="Q157" s="13">
        <v>102887</v>
      </c>
      <c r="R157" s="14">
        <v>52</v>
      </c>
    </row>
    <row r="158" spans="1:18" s="3" customFormat="1" ht="15">
      <c r="A158" s="3" t="str">
        <f t="shared" si="12"/>
        <v>PAOLIWALTER28346</v>
      </c>
      <c r="B158" s="3" t="str">
        <f t="shared" si="9"/>
        <v>M236</v>
      </c>
      <c r="C158" s="3" t="str">
        <f t="shared" si="10"/>
        <v>M1</v>
      </c>
      <c r="D158" s="1">
        <f t="shared" si="11"/>
        <v>1</v>
      </c>
      <c r="E158" s="4">
        <v>157</v>
      </c>
      <c r="F158" s="4">
        <v>2204</v>
      </c>
      <c r="G158" s="5" t="s">
        <v>1323</v>
      </c>
      <c r="H158" s="5" t="s">
        <v>550</v>
      </c>
      <c r="I158" s="4" t="s">
        <v>7</v>
      </c>
      <c r="J158" s="4" t="s">
        <v>21</v>
      </c>
      <c r="K158" s="4">
        <v>36</v>
      </c>
      <c r="L158" s="5" t="s">
        <v>451</v>
      </c>
      <c r="M158" s="4" t="s">
        <v>2523</v>
      </c>
      <c r="N158" s="10" t="s">
        <v>2522</v>
      </c>
      <c r="O158" s="6">
        <v>28346</v>
      </c>
      <c r="P158" s="4" t="s">
        <v>1546</v>
      </c>
      <c r="Q158" s="13" t="s">
        <v>453</v>
      </c>
      <c r="R158" s="14">
        <v>52</v>
      </c>
    </row>
    <row r="159" spans="1:18" s="3" customFormat="1" ht="15">
      <c r="A159" s="3" t="str">
        <f t="shared" si="12"/>
        <v>MENGHINIGIAMPIERO25106</v>
      </c>
      <c r="B159" s="3" t="str">
        <f t="shared" si="9"/>
        <v>M415</v>
      </c>
      <c r="C159" s="3" t="str">
        <f t="shared" si="10"/>
        <v>M1</v>
      </c>
      <c r="D159" s="1">
        <f t="shared" si="11"/>
        <v>1</v>
      </c>
      <c r="E159" s="4">
        <v>158</v>
      </c>
      <c r="F159" s="4">
        <v>2308</v>
      </c>
      <c r="G159" s="5" t="s">
        <v>1620</v>
      </c>
      <c r="H159" s="5" t="s">
        <v>616</v>
      </c>
      <c r="I159" s="4" t="s">
        <v>7</v>
      </c>
      <c r="J159" s="4" t="s">
        <v>14</v>
      </c>
      <c r="K159" s="4">
        <v>15</v>
      </c>
      <c r="L159" s="5" t="s">
        <v>105</v>
      </c>
      <c r="M159" s="4" t="s">
        <v>2524</v>
      </c>
      <c r="N159" s="10" t="s">
        <v>2522</v>
      </c>
      <c r="O159" s="6">
        <v>25106</v>
      </c>
      <c r="P159" s="4" t="s">
        <v>1621</v>
      </c>
      <c r="Q159" s="13" t="s">
        <v>106</v>
      </c>
      <c r="R159" s="14">
        <v>52</v>
      </c>
    </row>
    <row r="160" spans="1:18" s="3" customFormat="1" ht="15">
      <c r="A160" s="3" t="str">
        <f t="shared" si="12"/>
        <v>ORAZIANDREA22615</v>
      </c>
      <c r="B160" s="3" t="str">
        <f aca="true" t="shared" si="13" ref="B160:B223">CONCATENATE(J160,K160)</f>
        <v>M67</v>
      </c>
      <c r="C160" s="3" t="str">
        <f aca="true" t="shared" si="14" ref="C160:C223">CONCATENATE(I160,D160)</f>
        <v>M1</v>
      </c>
      <c r="D160" s="1">
        <f t="shared" si="11"/>
        <v>1</v>
      </c>
      <c r="E160" s="4">
        <v>159</v>
      </c>
      <c r="F160" s="4">
        <v>95</v>
      </c>
      <c r="G160" s="5" t="s">
        <v>516</v>
      </c>
      <c r="H160" s="5" t="s">
        <v>20</v>
      </c>
      <c r="I160" s="4" t="s">
        <v>7</v>
      </c>
      <c r="J160" s="4" t="s">
        <v>29</v>
      </c>
      <c r="K160" s="4">
        <v>7</v>
      </c>
      <c r="L160" s="5" t="s">
        <v>105</v>
      </c>
      <c r="M160" s="4" t="s">
        <v>2525</v>
      </c>
      <c r="N160" s="10" t="s">
        <v>2138</v>
      </c>
      <c r="O160" s="6">
        <v>22615</v>
      </c>
      <c r="P160" s="4" t="s">
        <v>517</v>
      </c>
      <c r="Q160" s="13" t="s">
        <v>106</v>
      </c>
      <c r="R160" s="14">
        <v>52</v>
      </c>
    </row>
    <row r="161" spans="1:18" s="3" customFormat="1" ht="15">
      <c r="A161" s="3" t="str">
        <f t="shared" si="12"/>
        <v>RUSTICHELLIFABRIZIO26336</v>
      </c>
      <c r="B161" s="3" t="str">
        <f t="shared" si="13"/>
        <v>M325</v>
      </c>
      <c r="C161" s="3" t="str">
        <f t="shared" si="14"/>
        <v>M1</v>
      </c>
      <c r="D161" s="1">
        <f t="shared" si="11"/>
        <v>1</v>
      </c>
      <c r="E161" s="4">
        <v>160</v>
      </c>
      <c r="F161" s="4">
        <v>2248</v>
      </c>
      <c r="G161" s="5" t="s">
        <v>1579</v>
      </c>
      <c r="H161" s="5" t="s">
        <v>30</v>
      </c>
      <c r="I161" s="4" t="s">
        <v>7</v>
      </c>
      <c r="J161" s="4" t="s">
        <v>15</v>
      </c>
      <c r="K161" s="4">
        <v>25</v>
      </c>
      <c r="L161" s="5" t="s">
        <v>99</v>
      </c>
      <c r="M161" s="4" t="s">
        <v>2526</v>
      </c>
      <c r="N161" s="10" t="s">
        <v>2138</v>
      </c>
      <c r="O161" s="6">
        <v>26336</v>
      </c>
      <c r="P161" s="4" t="s">
        <v>1978</v>
      </c>
      <c r="Q161" s="13" t="s">
        <v>247</v>
      </c>
      <c r="R161" s="14">
        <v>52</v>
      </c>
    </row>
    <row r="162" spans="1:18" s="3" customFormat="1" ht="15">
      <c r="A162" s="3" t="str">
        <f t="shared" si="12"/>
        <v>SALVATORIGIACOMO29034</v>
      </c>
      <c r="B162" s="3" t="str">
        <f t="shared" si="13"/>
        <v>M237</v>
      </c>
      <c r="C162" s="3" t="str">
        <f t="shared" si="14"/>
        <v>M1</v>
      </c>
      <c r="D162" s="1">
        <f t="shared" si="11"/>
        <v>1</v>
      </c>
      <c r="E162" s="4">
        <v>161</v>
      </c>
      <c r="F162" s="4">
        <v>2192</v>
      </c>
      <c r="G162" s="5" t="s">
        <v>357</v>
      </c>
      <c r="H162" s="5" t="s">
        <v>233</v>
      </c>
      <c r="I162" s="4" t="s">
        <v>7</v>
      </c>
      <c r="J162" s="4" t="s">
        <v>21</v>
      </c>
      <c r="K162" s="4">
        <v>37</v>
      </c>
      <c r="L162" s="5" t="s">
        <v>966</v>
      </c>
      <c r="M162" s="4" t="s">
        <v>2527</v>
      </c>
      <c r="N162" s="10" t="s">
        <v>2528</v>
      </c>
      <c r="O162" s="6">
        <v>29034</v>
      </c>
      <c r="P162" s="4">
        <v>5837699</v>
      </c>
      <c r="Q162" s="13" t="s">
        <v>303</v>
      </c>
      <c r="R162" s="14">
        <v>52</v>
      </c>
    </row>
    <row r="163" spans="1:18" s="3" customFormat="1" ht="15">
      <c r="A163" s="3" t="str">
        <f t="shared" si="12"/>
        <v>TONTARELLIPIERPAOLO26479</v>
      </c>
      <c r="B163" s="3" t="str">
        <f t="shared" si="13"/>
        <v>M326</v>
      </c>
      <c r="C163" s="3" t="str">
        <f t="shared" si="14"/>
        <v>M1</v>
      </c>
      <c r="D163" s="1">
        <f t="shared" si="11"/>
        <v>1</v>
      </c>
      <c r="E163" s="4">
        <v>162</v>
      </c>
      <c r="F163" s="4">
        <v>2163</v>
      </c>
      <c r="G163" s="5" t="s">
        <v>1509</v>
      </c>
      <c r="H163" s="5" t="s">
        <v>670</v>
      </c>
      <c r="I163" s="4" t="s">
        <v>7</v>
      </c>
      <c r="J163" s="4" t="s">
        <v>15</v>
      </c>
      <c r="K163" s="4">
        <v>26</v>
      </c>
      <c r="L163" s="5" t="s">
        <v>649</v>
      </c>
      <c r="M163" s="4" t="s">
        <v>2529</v>
      </c>
      <c r="N163" s="10" t="s">
        <v>2528</v>
      </c>
      <c r="O163" s="6">
        <v>26479</v>
      </c>
      <c r="P163" s="4" t="s">
        <v>1510</v>
      </c>
      <c r="Q163" s="13" t="s">
        <v>650</v>
      </c>
      <c r="R163" s="14">
        <v>52</v>
      </c>
    </row>
    <row r="164" spans="1:18" s="3" customFormat="1" ht="15">
      <c r="A164" s="3" t="str">
        <f t="shared" si="12"/>
        <v>MICHETTONILUCA24444</v>
      </c>
      <c r="B164" s="3" t="str">
        <f t="shared" si="13"/>
        <v>M511</v>
      </c>
      <c r="C164" s="3" t="str">
        <f t="shared" si="14"/>
        <v>M1</v>
      </c>
      <c r="D164" s="1">
        <f t="shared" si="11"/>
        <v>1</v>
      </c>
      <c r="E164" s="4">
        <v>163</v>
      </c>
      <c r="F164" s="4">
        <v>74</v>
      </c>
      <c r="G164" s="5" t="s">
        <v>1371</v>
      </c>
      <c r="H164" s="5" t="s">
        <v>11</v>
      </c>
      <c r="I164" s="4" t="s">
        <v>7</v>
      </c>
      <c r="J164" s="4" t="s">
        <v>12</v>
      </c>
      <c r="K164" s="4">
        <v>11</v>
      </c>
      <c r="L164" s="5" t="s">
        <v>1078</v>
      </c>
      <c r="M164" s="4" t="s">
        <v>2530</v>
      </c>
      <c r="N164" s="10" t="s">
        <v>2531</v>
      </c>
      <c r="O164" s="6">
        <v>24444</v>
      </c>
      <c r="P164" s="4">
        <v>160273992</v>
      </c>
      <c r="Q164" s="13" t="s">
        <v>1079</v>
      </c>
      <c r="R164" s="14">
        <v>52</v>
      </c>
    </row>
    <row r="165" spans="1:18" s="3" customFormat="1" ht="15">
      <c r="A165" s="3" t="str">
        <f t="shared" si="12"/>
        <v>CORINALDESISIMONE28269</v>
      </c>
      <c r="B165" s="3" t="str">
        <f t="shared" si="13"/>
        <v>M238</v>
      </c>
      <c r="C165" s="3" t="str">
        <f t="shared" si="14"/>
        <v>M1</v>
      </c>
      <c r="D165" s="1">
        <f t="shared" si="11"/>
        <v>1</v>
      </c>
      <c r="E165" s="4">
        <v>164</v>
      </c>
      <c r="F165" s="4">
        <v>2171</v>
      </c>
      <c r="G165" s="5" t="s">
        <v>575</v>
      </c>
      <c r="H165" s="5" t="s">
        <v>27</v>
      </c>
      <c r="I165" s="4" t="s">
        <v>7</v>
      </c>
      <c r="J165" s="4" t="s">
        <v>21</v>
      </c>
      <c r="K165" s="4">
        <v>38</v>
      </c>
      <c r="L165" s="5" t="s">
        <v>576</v>
      </c>
      <c r="M165" s="4" t="s">
        <v>2532</v>
      </c>
      <c r="N165" s="10" t="s">
        <v>2533</v>
      </c>
      <c r="O165" s="6">
        <v>28269</v>
      </c>
      <c r="P165" s="4">
        <v>161051915</v>
      </c>
      <c r="Q165" s="13" t="s">
        <v>577</v>
      </c>
      <c r="R165" s="14">
        <v>52</v>
      </c>
    </row>
    <row r="166" spans="1:18" s="3" customFormat="1" ht="15">
      <c r="A166" s="3" t="str">
        <f t="shared" si="12"/>
        <v>TONINIMARCO28250</v>
      </c>
      <c r="B166" s="3" t="str">
        <f t="shared" si="13"/>
        <v>M239</v>
      </c>
      <c r="C166" s="3" t="str">
        <f t="shared" si="14"/>
        <v>M1</v>
      </c>
      <c r="D166" s="1">
        <f t="shared" si="11"/>
        <v>1</v>
      </c>
      <c r="E166" s="4">
        <v>165</v>
      </c>
      <c r="F166" s="4">
        <v>185</v>
      </c>
      <c r="G166" s="5" t="s">
        <v>229</v>
      </c>
      <c r="H166" s="5" t="s">
        <v>10</v>
      </c>
      <c r="I166" s="4" t="s">
        <v>7</v>
      </c>
      <c r="J166" s="4" t="s">
        <v>21</v>
      </c>
      <c r="K166" s="4">
        <v>39</v>
      </c>
      <c r="L166" s="5" t="s">
        <v>376</v>
      </c>
      <c r="M166" s="4" t="s">
        <v>2534</v>
      </c>
      <c r="N166" s="10" t="s">
        <v>2533</v>
      </c>
      <c r="O166" s="6">
        <v>28250</v>
      </c>
      <c r="P166" s="4">
        <v>160878014</v>
      </c>
      <c r="Q166" s="13" t="s">
        <v>377</v>
      </c>
      <c r="R166" s="14">
        <v>52</v>
      </c>
    </row>
    <row r="167" spans="1:18" s="3" customFormat="1" ht="15">
      <c r="A167" s="3" t="str">
        <f t="shared" si="12"/>
        <v>BORRONIWILLIAM24922</v>
      </c>
      <c r="B167" s="3" t="str">
        <f t="shared" si="13"/>
        <v>M416</v>
      </c>
      <c r="C167" s="3" t="str">
        <f t="shared" si="14"/>
        <v>M1</v>
      </c>
      <c r="D167" s="1">
        <f t="shared" si="11"/>
        <v>1</v>
      </c>
      <c r="E167" s="4">
        <v>166</v>
      </c>
      <c r="F167" s="4">
        <v>270</v>
      </c>
      <c r="G167" s="5" t="s">
        <v>448</v>
      </c>
      <c r="H167" s="5" t="s">
        <v>449</v>
      </c>
      <c r="I167" s="4" t="s">
        <v>7</v>
      </c>
      <c r="J167" s="4" t="s">
        <v>14</v>
      </c>
      <c r="K167" s="4">
        <v>16</v>
      </c>
      <c r="L167" s="5" t="s">
        <v>308</v>
      </c>
      <c r="M167" s="4" t="s">
        <v>2535</v>
      </c>
      <c r="N167" s="10" t="s">
        <v>2141</v>
      </c>
      <c r="O167" s="6">
        <v>24922</v>
      </c>
      <c r="P167" s="4">
        <v>160964956</v>
      </c>
      <c r="Q167" s="13" t="s">
        <v>309</v>
      </c>
      <c r="R167" s="14">
        <v>52</v>
      </c>
    </row>
    <row r="168" spans="1:18" s="3" customFormat="1" ht="15">
      <c r="A168" s="3" t="str">
        <f t="shared" si="12"/>
        <v>ZARLISERGIO25486</v>
      </c>
      <c r="B168" s="3" t="str">
        <f t="shared" si="13"/>
        <v>M417</v>
      </c>
      <c r="C168" s="3" t="str">
        <f t="shared" si="14"/>
        <v>M1</v>
      </c>
      <c r="D168" s="1">
        <f t="shared" si="11"/>
        <v>1</v>
      </c>
      <c r="E168" s="4">
        <v>167</v>
      </c>
      <c r="F168" s="4">
        <v>71</v>
      </c>
      <c r="G168" s="5" t="s">
        <v>1440</v>
      </c>
      <c r="H168" s="5" t="s">
        <v>819</v>
      </c>
      <c r="I168" s="4" t="s">
        <v>7</v>
      </c>
      <c r="J168" s="4" t="s">
        <v>14</v>
      </c>
      <c r="K168" s="4">
        <v>17</v>
      </c>
      <c r="L168" s="5" t="s">
        <v>947</v>
      </c>
      <c r="M168" s="4" t="s">
        <v>3098</v>
      </c>
      <c r="N168" s="10" t="s">
        <v>2141</v>
      </c>
      <c r="O168" s="6">
        <v>25486</v>
      </c>
      <c r="P168" s="4" t="s">
        <v>162</v>
      </c>
      <c r="Q168" s="13" t="s">
        <v>948</v>
      </c>
      <c r="R168" s="14">
        <v>52</v>
      </c>
    </row>
    <row r="169" spans="1:18" s="3" customFormat="1" ht="15">
      <c r="A169" s="3" t="str">
        <f t="shared" si="12"/>
        <v>ZARLISERGIO25486</v>
      </c>
      <c r="B169" s="3" t="str">
        <f t="shared" si="13"/>
        <v>M418</v>
      </c>
      <c r="C169" s="3" t="str">
        <f t="shared" si="14"/>
        <v>M1</v>
      </c>
      <c r="D169" s="1">
        <f t="shared" si="11"/>
        <v>1</v>
      </c>
      <c r="E169" s="4">
        <v>168</v>
      </c>
      <c r="F169" s="4">
        <v>71</v>
      </c>
      <c r="G169" s="5" t="s">
        <v>1440</v>
      </c>
      <c r="H169" s="5" t="s">
        <v>819</v>
      </c>
      <c r="I169" s="4" t="s">
        <v>7</v>
      </c>
      <c r="J169" s="4" t="s">
        <v>14</v>
      </c>
      <c r="K169" s="4">
        <v>18</v>
      </c>
      <c r="L169" s="5" t="s">
        <v>947</v>
      </c>
      <c r="M169" s="4" t="s">
        <v>2536</v>
      </c>
      <c r="N169" s="10" t="s">
        <v>2141</v>
      </c>
      <c r="O169" s="6">
        <v>25486</v>
      </c>
      <c r="P169" s="4" t="s">
        <v>162</v>
      </c>
      <c r="Q169" s="13" t="s">
        <v>948</v>
      </c>
      <c r="R169" s="14">
        <v>52</v>
      </c>
    </row>
    <row r="170" spans="1:18" s="3" customFormat="1" ht="15">
      <c r="A170" s="3" t="str">
        <f t="shared" si="12"/>
        <v>MARIOTTIFRANCESCO MARIO25910</v>
      </c>
      <c r="B170" s="3" t="str">
        <f t="shared" si="13"/>
        <v>M419</v>
      </c>
      <c r="C170" s="3" t="str">
        <f t="shared" si="14"/>
        <v>M1</v>
      </c>
      <c r="D170" s="1">
        <f t="shared" si="11"/>
        <v>1</v>
      </c>
      <c r="E170" s="4">
        <v>169</v>
      </c>
      <c r="F170" s="4">
        <v>2307</v>
      </c>
      <c r="G170" s="5" t="s">
        <v>838</v>
      </c>
      <c r="H170" s="5" t="s">
        <v>1619</v>
      </c>
      <c r="I170" s="4" t="s">
        <v>7</v>
      </c>
      <c r="J170" s="4" t="s">
        <v>14</v>
      </c>
      <c r="K170" s="4">
        <v>19</v>
      </c>
      <c r="L170" s="5" t="s">
        <v>105</v>
      </c>
      <c r="M170" s="4" t="s">
        <v>2537</v>
      </c>
      <c r="N170" s="10" t="s">
        <v>2538</v>
      </c>
      <c r="O170" s="6">
        <v>25910</v>
      </c>
      <c r="P170" s="4" t="s">
        <v>1998</v>
      </c>
      <c r="Q170" s="13" t="s">
        <v>106</v>
      </c>
      <c r="R170" s="14">
        <v>52</v>
      </c>
    </row>
    <row r="171" spans="1:18" s="3" customFormat="1" ht="15">
      <c r="A171" s="3" t="str">
        <f t="shared" si="12"/>
        <v>ROSIOSCAR26343</v>
      </c>
      <c r="B171" s="3" t="str">
        <f t="shared" si="13"/>
        <v>M327</v>
      </c>
      <c r="C171" s="3" t="str">
        <f t="shared" si="14"/>
        <v>M1</v>
      </c>
      <c r="D171" s="1">
        <f t="shared" si="11"/>
        <v>1</v>
      </c>
      <c r="E171" s="4">
        <v>170</v>
      </c>
      <c r="F171" s="4">
        <v>339</v>
      </c>
      <c r="G171" s="5" t="s">
        <v>161</v>
      </c>
      <c r="H171" s="5" t="s">
        <v>466</v>
      </c>
      <c r="I171" s="4" t="s">
        <v>7</v>
      </c>
      <c r="J171" s="4" t="s">
        <v>15</v>
      </c>
      <c r="K171" s="4">
        <v>27</v>
      </c>
      <c r="L171" s="5" t="s">
        <v>467</v>
      </c>
      <c r="M171" s="4" t="s">
        <v>2539</v>
      </c>
      <c r="N171" s="10" t="s">
        <v>2538</v>
      </c>
      <c r="O171" s="6">
        <v>26343</v>
      </c>
      <c r="P171" s="4">
        <v>134405</v>
      </c>
      <c r="Q171" s="13" t="s">
        <v>468</v>
      </c>
      <c r="R171" s="14">
        <v>52</v>
      </c>
    </row>
    <row r="172" spans="1:18" s="3" customFormat="1" ht="15">
      <c r="A172" s="3" t="str">
        <f t="shared" si="12"/>
        <v>DELLABIANCIAMATTEO33131</v>
      </c>
      <c r="B172" s="3" t="str">
        <f t="shared" si="13"/>
        <v>ELMT27</v>
      </c>
      <c r="C172" s="3" t="str">
        <f t="shared" si="14"/>
        <v>M1</v>
      </c>
      <c r="D172" s="1">
        <f t="shared" si="11"/>
        <v>1</v>
      </c>
      <c r="E172" s="4">
        <v>171</v>
      </c>
      <c r="F172" s="4">
        <v>378</v>
      </c>
      <c r="G172" s="5" t="s">
        <v>437</v>
      </c>
      <c r="H172" s="5" t="s">
        <v>177</v>
      </c>
      <c r="I172" s="4" t="s">
        <v>7</v>
      </c>
      <c r="J172" s="4" t="s">
        <v>937</v>
      </c>
      <c r="K172" s="4">
        <v>27</v>
      </c>
      <c r="L172" s="5" t="s">
        <v>105</v>
      </c>
      <c r="M172" s="4" t="s">
        <v>2540</v>
      </c>
      <c r="N172" s="10" t="s">
        <v>2541</v>
      </c>
      <c r="O172" s="6">
        <v>33131</v>
      </c>
      <c r="P172" s="4" t="s">
        <v>438</v>
      </c>
      <c r="Q172" s="13" t="s">
        <v>106</v>
      </c>
      <c r="R172" s="14">
        <v>52</v>
      </c>
    </row>
    <row r="173" spans="1:18" s="3" customFormat="1" ht="15">
      <c r="A173" s="3" t="str">
        <f t="shared" si="12"/>
        <v>RUFFINIALESSIO28781</v>
      </c>
      <c r="B173" s="3" t="str">
        <f t="shared" si="13"/>
        <v>M240</v>
      </c>
      <c r="C173" s="3" t="str">
        <f t="shared" si="14"/>
        <v>M1</v>
      </c>
      <c r="D173" s="1">
        <f t="shared" si="11"/>
        <v>1</v>
      </c>
      <c r="E173" s="4">
        <v>172</v>
      </c>
      <c r="F173" s="4">
        <v>103</v>
      </c>
      <c r="G173" s="5" t="s">
        <v>388</v>
      </c>
      <c r="H173" s="5" t="s">
        <v>24</v>
      </c>
      <c r="I173" s="4" t="s">
        <v>7</v>
      </c>
      <c r="J173" s="4" t="s">
        <v>21</v>
      </c>
      <c r="K173" s="4">
        <v>40</v>
      </c>
      <c r="L173" s="5" t="s">
        <v>69</v>
      </c>
      <c r="M173" s="4" t="s">
        <v>2542</v>
      </c>
      <c r="N173" s="10" t="s">
        <v>2543</v>
      </c>
      <c r="O173" s="6">
        <v>28781</v>
      </c>
      <c r="P173" s="4" t="s">
        <v>389</v>
      </c>
      <c r="Q173" s="13" t="s">
        <v>70</v>
      </c>
      <c r="R173" s="14">
        <v>52</v>
      </c>
    </row>
    <row r="174" spans="1:18" s="3" customFormat="1" ht="15">
      <c r="A174" s="3" t="str">
        <f t="shared" si="12"/>
        <v>CUCCHIARINIRINALDO LUCA26192</v>
      </c>
      <c r="B174" s="3" t="str">
        <f t="shared" si="13"/>
        <v>M420</v>
      </c>
      <c r="C174" s="3" t="str">
        <f t="shared" si="14"/>
        <v>M1</v>
      </c>
      <c r="D174" s="1">
        <f t="shared" si="11"/>
        <v>1</v>
      </c>
      <c r="E174" s="4">
        <v>173</v>
      </c>
      <c r="F174" s="4">
        <v>2175</v>
      </c>
      <c r="G174" s="5" t="s">
        <v>1517</v>
      </c>
      <c r="H174" s="5" t="s">
        <v>1518</v>
      </c>
      <c r="I174" s="4" t="s">
        <v>7</v>
      </c>
      <c r="J174" s="4" t="s">
        <v>14</v>
      </c>
      <c r="K174" s="4">
        <v>20</v>
      </c>
      <c r="L174" s="5" t="s">
        <v>1515</v>
      </c>
      <c r="M174" s="4" t="s">
        <v>2544</v>
      </c>
      <c r="N174" s="10" t="s">
        <v>2545</v>
      </c>
      <c r="O174" s="6">
        <v>26192</v>
      </c>
      <c r="P174" s="4" t="s">
        <v>1519</v>
      </c>
      <c r="Q174" s="13" t="s">
        <v>1516</v>
      </c>
      <c r="R174" s="14">
        <v>52</v>
      </c>
    </row>
    <row r="175" spans="1:18" s="3" customFormat="1" ht="15">
      <c r="A175" s="3" t="str">
        <f t="shared" si="12"/>
        <v>RICCIONIMASSIMO25784</v>
      </c>
      <c r="B175" s="3" t="str">
        <f t="shared" si="13"/>
        <v>M421</v>
      </c>
      <c r="C175" s="3" t="str">
        <f t="shared" si="14"/>
        <v>M1</v>
      </c>
      <c r="D175" s="1">
        <f t="shared" si="11"/>
        <v>1</v>
      </c>
      <c r="E175" s="4">
        <v>174</v>
      </c>
      <c r="F175" s="4">
        <v>263</v>
      </c>
      <c r="G175" s="5" t="s">
        <v>450</v>
      </c>
      <c r="H175" s="5" t="s">
        <v>19</v>
      </c>
      <c r="I175" s="4" t="s">
        <v>7</v>
      </c>
      <c r="J175" s="4" t="s">
        <v>14</v>
      </c>
      <c r="K175" s="4">
        <v>21</v>
      </c>
      <c r="L175" s="5" t="s">
        <v>451</v>
      </c>
      <c r="M175" s="4" t="s">
        <v>2546</v>
      </c>
      <c r="N175" s="10" t="s">
        <v>2547</v>
      </c>
      <c r="O175" s="6">
        <v>25784</v>
      </c>
      <c r="P175" s="4" t="s">
        <v>452</v>
      </c>
      <c r="Q175" s="13" t="s">
        <v>453</v>
      </c>
      <c r="R175" s="14">
        <v>52</v>
      </c>
    </row>
    <row r="176" spans="1:18" s="3" customFormat="1" ht="15">
      <c r="A176" s="3" t="str">
        <f t="shared" si="12"/>
        <v>STEFANELLIDANIELA28391</v>
      </c>
      <c r="B176" s="3" t="str">
        <f t="shared" si="13"/>
        <v>MW11</v>
      </c>
      <c r="C176" s="3" t="str">
        <f t="shared" si="14"/>
        <v>F2</v>
      </c>
      <c r="D176" s="1">
        <f t="shared" si="11"/>
        <v>2</v>
      </c>
      <c r="E176" s="4">
        <v>175</v>
      </c>
      <c r="F176" s="4">
        <v>58</v>
      </c>
      <c r="G176" s="5" t="s">
        <v>637</v>
      </c>
      <c r="H176" s="5" t="s">
        <v>563</v>
      </c>
      <c r="I176" s="4" t="s">
        <v>35</v>
      </c>
      <c r="J176" s="4" t="s">
        <v>36</v>
      </c>
      <c r="K176" s="4">
        <v>1</v>
      </c>
      <c r="L176" s="5" t="s">
        <v>105</v>
      </c>
      <c r="M176" s="4" t="s">
        <v>2548</v>
      </c>
      <c r="N176" s="10" t="s">
        <v>2547</v>
      </c>
      <c r="O176" s="6">
        <v>28391</v>
      </c>
      <c r="P176" s="4" t="s">
        <v>638</v>
      </c>
      <c r="Q176" s="13" t="s">
        <v>106</v>
      </c>
      <c r="R176" s="14">
        <v>52</v>
      </c>
    </row>
    <row r="177" spans="1:18" s="3" customFormat="1" ht="15">
      <c r="A177" s="3" t="str">
        <f t="shared" si="12"/>
        <v>BIAGIOLICLAUDIO30561</v>
      </c>
      <c r="B177" s="3" t="str">
        <f t="shared" si="13"/>
        <v>M123</v>
      </c>
      <c r="C177" s="3" t="str">
        <f t="shared" si="14"/>
        <v>M2</v>
      </c>
      <c r="D177" s="1">
        <f t="shared" si="11"/>
        <v>2</v>
      </c>
      <c r="E177" s="4">
        <v>176</v>
      </c>
      <c r="F177" s="4">
        <v>2153</v>
      </c>
      <c r="G177" s="5" t="s">
        <v>888</v>
      </c>
      <c r="H177" s="5" t="s">
        <v>45</v>
      </c>
      <c r="I177" s="4" t="s">
        <v>7</v>
      </c>
      <c r="J177" s="4" t="s">
        <v>9</v>
      </c>
      <c r="K177" s="4">
        <v>23</v>
      </c>
      <c r="L177" s="5" t="s">
        <v>107</v>
      </c>
      <c r="M177" s="4" t="s">
        <v>2549</v>
      </c>
      <c r="N177" s="10" t="s">
        <v>2550</v>
      </c>
      <c r="O177" s="6">
        <v>30561</v>
      </c>
      <c r="P177" s="4" t="s">
        <v>1496</v>
      </c>
      <c r="Q177" s="13" t="s">
        <v>415</v>
      </c>
      <c r="R177" s="14">
        <v>52</v>
      </c>
    </row>
    <row r="178" spans="1:18" s="3" customFormat="1" ht="15">
      <c r="A178" s="3" t="str">
        <f t="shared" si="12"/>
        <v>GIOSUE'SAMUELE28147</v>
      </c>
      <c r="B178" s="3" t="str">
        <f t="shared" si="13"/>
        <v>M241</v>
      </c>
      <c r="C178" s="3" t="str">
        <f t="shared" si="14"/>
        <v>M2</v>
      </c>
      <c r="D178" s="1">
        <f t="shared" si="11"/>
        <v>2</v>
      </c>
      <c r="E178" s="4">
        <v>177</v>
      </c>
      <c r="F178" s="4">
        <v>269</v>
      </c>
      <c r="G178" s="5" t="s">
        <v>511</v>
      </c>
      <c r="H178" s="5" t="s">
        <v>26</v>
      </c>
      <c r="I178" s="4" t="s">
        <v>7</v>
      </c>
      <c r="J178" s="4" t="s">
        <v>21</v>
      </c>
      <c r="K178" s="4">
        <v>41</v>
      </c>
      <c r="L178" s="5" t="s">
        <v>308</v>
      </c>
      <c r="M178" s="4" t="s">
        <v>2551</v>
      </c>
      <c r="N178" s="10" t="s">
        <v>2552</v>
      </c>
      <c r="O178" s="6">
        <v>28147</v>
      </c>
      <c r="P178" s="4">
        <v>160919728</v>
      </c>
      <c r="Q178" s="13" t="s">
        <v>309</v>
      </c>
      <c r="R178" s="14">
        <v>52</v>
      </c>
    </row>
    <row r="179" spans="1:18" s="3" customFormat="1" ht="15">
      <c r="A179" s="3" t="str">
        <f t="shared" si="12"/>
        <v>MARILUNGOANDREA24939</v>
      </c>
      <c r="B179" s="3" t="str">
        <f t="shared" si="13"/>
        <v>M422</v>
      </c>
      <c r="C179" s="3" t="str">
        <f t="shared" si="14"/>
        <v>M2</v>
      </c>
      <c r="D179" s="1">
        <f t="shared" si="11"/>
        <v>2</v>
      </c>
      <c r="E179" s="4">
        <v>178</v>
      </c>
      <c r="F179" s="4">
        <v>522</v>
      </c>
      <c r="G179" s="5" t="s">
        <v>464</v>
      </c>
      <c r="H179" s="5" t="s">
        <v>20</v>
      </c>
      <c r="I179" s="4" t="s">
        <v>7</v>
      </c>
      <c r="J179" s="4" t="s">
        <v>14</v>
      </c>
      <c r="K179" s="4">
        <v>22</v>
      </c>
      <c r="L179" s="5" t="s">
        <v>107</v>
      </c>
      <c r="M179" s="4" t="s">
        <v>2553</v>
      </c>
      <c r="N179" s="10" t="s">
        <v>2554</v>
      </c>
      <c r="O179" s="6">
        <v>24939</v>
      </c>
      <c r="P179" s="4" t="s">
        <v>465</v>
      </c>
      <c r="Q179" s="13" t="s">
        <v>415</v>
      </c>
      <c r="R179" s="14">
        <v>52</v>
      </c>
    </row>
    <row r="180" spans="1:18" s="3" customFormat="1" ht="15">
      <c r="A180" s="3" t="str">
        <f t="shared" si="12"/>
        <v>PETRUCCIOLIARNALDO22945</v>
      </c>
      <c r="B180" s="3" t="str">
        <f t="shared" si="13"/>
        <v>M512</v>
      </c>
      <c r="C180" s="3" t="str">
        <f t="shared" si="14"/>
        <v>M2</v>
      </c>
      <c r="D180" s="1">
        <f t="shared" si="11"/>
        <v>2</v>
      </c>
      <c r="E180" s="4">
        <v>179</v>
      </c>
      <c r="F180" s="4">
        <v>426</v>
      </c>
      <c r="G180" s="5" t="s">
        <v>432</v>
      </c>
      <c r="H180" s="5" t="s">
        <v>433</v>
      </c>
      <c r="I180" s="4" t="s">
        <v>7</v>
      </c>
      <c r="J180" s="4" t="s">
        <v>12</v>
      </c>
      <c r="K180" s="4">
        <v>12</v>
      </c>
      <c r="L180" s="5" t="s">
        <v>228</v>
      </c>
      <c r="M180" s="4" t="s">
        <v>2555</v>
      </c>
      <c r="N180" s="10" t="s">
        <v>2556</v>
      </c>
      <c r="O180" s="6">
        <v>22945</v>
      </c>
      <c r="P180" s="4">
        <v>121199</v>
      </c>
      <c r="Q180" s="13">
        <v>102887</v>
      </c>
      <c r="R180" s="14">
        <v>52</v>
      </c>
    </row>
    <row r="181" spans="1:18" s="3" customFormat="1" ht="15">
      <c r="A181" s="3" t="str">
        <f t="shared" si="12"/>
        <v>BIZZARRISTEFANO32434</v>
      </c>
      <c r="B181" s="3" t="str">
        <f t="shared" si="13"/>
        <v>ELMT28</v>
      </c>
      <c r="C181" s="3" t="str">
        <f t="shared" si="14"/>
        <v>M2</v>
      </c>
      <c r="D181" s="1">
        <f aca="true" t="shared" si="15" ref="D181:D244">IF(I181="F",1+D180,+D180)</f>
        <v>2</v>
      </c>
      <c r="E181" s="4">
        <v>180</v>
      </c>
      <c r="F181" s="4">
        <v>363</v>
      </c>
      <c r="G181" s="5" t="s">
        <v>483</v>
      </c>
      <c r="H181" s="5" t="s">
        <v>16</v>
      </c>
      <c r="I181" s="4" t="s">
        <v>7</v>
      </c>
      <c r="J181" s="4" t="s">
        <v>937</v>
      </c>
      <c r="K181" s="4">
        <v>28</v>
      </c>
      <c r="L181" s="5" t="s">
        <v>105</v>
      </c>
      <c r="M181" s="4" t="s">
        <v>2557</v>
      </c>
      <c r="N181" s="10" t="s">
        <v>2558</v>
      </c>
      <c r="O181" s="6">
        <v>32434</v>
      </c>
      <c r="P181" s="4" t="s">
        <v>484</v>
      </c>
      <c r="Q181" s="13" t="s">
        <v>106</v>
      </c>
      <c r="R181" s="14">
        <v>52</v>
      </c>
    </row>
    <row r="182" spans="1:18" s="3" customFormat="1" ht="15">
      <c r="A182" s="3" t="str">
        <f t="shared" si="12"/>
        <v>TOMASSINIGRAZIANO26661</v>
      </c>
      <c r="B182" s="3" t="str">
        <f t="shared" si="13"/>
        <v>M328</v>
      </c>
      <c r="C182" s="3" t="str">
        <f t="shared" si="14"/>
        <v>M2</v>
      </c>
      <c r="D182" s="1">
        <f t="shared" si="15"/>
        <v>2</v>
      </c>
      <c r="E182" s="4">
        <v>181</v>
      </c>
      <c r="F182" s="4">
        <v>2213</v>
      </c>
      <c r="G182" s="5" t="s">
        <v>1340</v>
      </c>
      <c r="H182" s="5" t="s">
        <v>816</v>
      </c>
      <c r="I182" s="4" t="s">
        <v>7</v>
      </c>
      <c r="J182" s="4" t="s">
        <v>15</v>
      </c>
      <c r="K182" s="4">
        <v>28</v>
      </c>
      <c r="L182" s="5" t="s">
        <v>597</v>
      </c>
      <c r="M182" s="4" t="s">
        <v>2559</v>
      </c>
      <c r="N182" s="10" t="s">
        <v>2560</v>
      </c>
      <c r="O182" s="6">
        <v>26661</v>
      </c>
      <c r="P182" s="4">
        <v>7837504</v>
      </c>
      <c r="Q182" s="13" t="s">
        <v>598</v>
      </c>
      <c r="R182" s="14">
        <v>52</v>
      </c>
    </row>
    <row r="183" spans="1:18" s="3" customFormat="1" ht="15">
      <c r="A183" s="3" t="str">
        <f t="shared" si="12"/>
        <v>MARIGNANIGIACOMO31613</v>
      </c>
      <c r="B183" s="3" t="str">
        <f t="shared" si="13"/>
        <v>M124</v>
      </c>
      <c r="C183" s="3" t="str">
        <f t="shared" si="14"/>
        <v>M2</v>
      </c>
      <c r="D183" s="1">
        <f t="shared" si="15"/>
        <v>2</v>
      </c>
      <c r="E183" s="4">
        <v>182</v>
      </c>
      <c r="F183" s="4">
        <v>435</v>
      </c>
      <c r="G183" s="5" t="s">
        <v>411</v>
      </c>
      <c r="H183" s="5" t="s">
        <v>233</v>
      </c>
      <c r="I183" s="4" t="s">
        <v>7</v>
      </c>
      <c r="J183" s="4" t="s">
        <v>9</v>
      </c>
      <c r="K183" s="4">
        <v>24</v>
      </c>
      <c r="L183" s="5" t="s">
        <v>96</v>
      </c>
      <c r="M183" s="4" t="s">
        <v>2561</v>
      </c>
      <c r="N183" s="10" t="s">
        <v>2562</v>
      </c>
      <c r="O183" s="6">
        <v>31613</v>
      </c>
      <c r="P183" s="4" t="s">
        <v>493</v>
      </c>
      <c r="Q183" s="13" t="s">
        <v>97</v>
      </c>
      <c r="R183" s="14">
        <v>52</v>
      </c>
    </row>
    <row r="184" spans="1:18" s="3" customFormat="1" ht="15">
      <c r="A184" s="3" t="str">
        <f t="shared" si="12"/>
        <v>GAGLIOTIVITTORIO29216</v>
      </c>
      <c r="B184" s="3" t="str">
        <f t="shared" si="13"/>
        <v>M242</v>
      </c>
      <c r="C184" s="3" t="str">
        <f t="shared" si="14"/>
        <v>M2</v>
      </c>
      <c r="D184" s="1">
        <f t="shared" si="15"/>
        <v>2</v>
      </c>
      <c r="E184" s="4">
        <v>183</v>
      </c>
      <c r="F184" s="4">
        <v>744</v>
      </c>
      <c r="G184" s="5" t="s">
        <v>1201</v>
      </c>
      <c r="H184" s="5" t="s">
        <v>923</v>
      </c>
      <c r="I184" s="4" t="s">
        <v>7</v>
      </c>
      <c r="J184" s="4" t="s">
        <v>21</v>
      </c>
      <c r="K184" s="4">
        <v>42</v>
      </c>
      <c r="L184" s="5" t="s">
        <v>1202</v>
      </c>
      <c r="M184" s="4" t="s">
        <v>2563</v>
      </c>
      <c r="N184" s="10" t="s">
        <v>2562</v>
      </c>
      <c r="O184" s="6">
        <v>29216</v>
      </c>
      <c r="P184" s="4">
        <v>160916693</v>
      </c>
      <c r="Q184" s="13" t="s">
        <v>1203</v>
      </c>
      <c r="R184" s="14">
        <v>52</v>
      </c>
    </row>
    <row r="185" spans="1:18" s="3" customFormat="1" ht="15">
      <c r="A185" s="3" t="str">
        <f t="shared" si="12"/>
        <v>BARTOLOZZIMARCELLO20066</v>
      </c>
      <c r="B185" s="3" t="str">
        <f t="shared" si="13"/>
        <v>M71</v>
      </c>
      <c r="C185" s="3" t="str">
        <f t="shared" si="14"/>
        <v>M2</v>
      </c>
      <c r="D185" s="1">
        <f t="shared" si="15"/>
        <v>2</v>
      </c>
      <c r="E185" s="4">
        <v>184</v>
      </c>
      <c r="F185" s="4">
        <v>57</v>
      </c>
      <c r="G185" s="5" t="s">
        <v>469</v>
      </c>
      <c r="H185" s="5" t="s">
        <v>49</v>
      </c>
      <c r="I185" s="4" t="s">
        <v>7</v>
      </c>
      <c r="J185" s="4" t="s">
        <v>95</v>
      </c>
      <c r="K185" s="4">
        <v>1</v>
      </c>
      <c r="L185" s="5" t="s">
        <v>67</v>
      </c>
      <c r="M185" s="4" t="s">
        <v>2564</v>
      </c>
      <c r="N185" s="10" t="s">
        <v>2565</v>
      </c>
      <c r="O185" s="6">
        <v>20066</v>
      </c>
      <c r="P185" s="4" t="s">
        <v>470</v>
      </c>
      <c r="Q185" s="13" t="s">
        <v>68</v>
      </c>
      <c r="R185" s="14">
        <v>52</v>
      </c>
    </row>
    <row r="186" spans="1:18" s="3" customFormat="1" ht="15">
      <c r="A186" s="3" t="str">
        <f t="shared" si="12"/>
        <v>NORCINIENRICO24540</v>
      </c>
      <c r="B186" s="3" t="str">
        <f t="shared" si="13"/>
        <v>M423</v>
      </c>
      <c r="C186" s="3" t="str">
        <f t="shared" si="14"/>
        <v>M2</v>
      </c>
      <c r="D186" s="1">
        <f t="shared" si="15"/>
        <v>2</v>
      </c>
      <c r="E186" s="4">
        <v>185</v>
      </c>
      <c r="F186" s="4">
        <v>425</v>
      </c>
      <c r="G186" s="5" t="s">
        <v>416</v>
      </c>
      <c r="H186" s="5" t="s">
        <v>288</v>
      </c>
      <c r="I186" s="4" t="s">
        <v>7</v>
      </c>
      <c r="J186" s="4" t="s">
        <v>14</v>
      </c>
      <c r="K186" s="4">
        <v>23</v>
      </c>
      <c r="L186" s="5" t="s">
        <v>228</v>
      </c>
      <c r="M186" s="4" t="s">
        <v>2566</v>
      </c>
      <c r="N186" s="10" t="s">
        <v>2567</v>
      </c>
      <c r="O186" s="6">
        <v>24540</v>
      </c>
      <c r="P186" s="4">
        <v>121196</v>
      </c>
      <c r="Q186" s="13">
        <v>102887</v>
      </c>
      <c r="R186" s="14">
        <v>52</v>
      </c>
    </row>
    <row r="187" spans="1:18" s="3" customFormat="1" ht="15">
      <c r="A187" s="3" t="str">
        <f t="shared" si="12"/>
        <v>ANGELETTIDAVID26722</v>
      </c>
      <c r="B187" s="3" t="str">
        <f t="shared" si="13"/>
        <v>M329</v>
      </c>
      <c r="C187" s="3" t="str">
        <f t="shared" si="14"/>
        <v>M2</v>
      </c>
      <c r="D187" s="1">
        <f t="shared" si="15"/>
        <v>2</v>
      </c>
      <c r="E187" s="4">
        <v>186</v>
      </c>
      <c r="F187" s="4">
        <v>860</v>
      </c>
      <c r="G187" s="5" t="s">
        <v>202</v>
      </c>
      <c r="H187" s="5" t="s">
        <v>245</v>
      </c>
      <c r="I187" s="4" t="s">
        <v>7</v>
      </c>
      <c r="J187" s="4" t="s">
        <v>15</v>
      </c>
      <c r="K187" s="4">
        <v>29</v>
      </c>
      <c r="L187" s="5" t="s">
        <v>1624</v>
      </c>
      <c r="M187" s="4" t="s">
        <v>2568</v>
      </c>
      <c r="N187" s="10" t="s">
        <v>2569</v>
      </c>
      <c r="O187" s="6">
        <v>26722</v>
      </c>
      <c r="P187" s="4">
        <v>160622058</v>
      </c>
      <c r="Q187" s="13" t="s">
        <v>1625</v>
      </c>
      <c r="R187" s="14">
        <v>52</v>
      </c>
    </row>
    <row r="188" spans="1:18" s="3" customFormat="1" ht="15">
      <c r="A188" s="3" t="str">
        <f t="shared" si="12"/>
        <v>SARAGAGIAMPIERO22555</v>
      </c>
      <c r="B188" s="3" t="str">
        <f t="shared" si="13"/>
        <v>M68</v>
      </c>
      <c r="C188" s="3" t="str">
        <f t="shared" si="14"/>
        <v>M2</v>
      </c>
      <c r="D188" s="1">
        <f t="shared" si="15"/>
        <v>2</v>
      </c>
      <c r="E188" s="4">
        <v>187</v>
      </c>
      <c r="F188" s="4">
        <v>77</v>
      </c>
      <c r="G188" s="5" t="s">
        <v>1412</v>
      </c>
      <c r="H188" s="5" t="s">
        <v>616</v>
      </c>
      <c r="I188" s="4" t="s">
        <v>7</v>
      </c>
      <c r="J188" s="4" t="s">
        <v>29</v>
      </c>
      <c r="K188" s="4">
        <v>8</v>
      </c>
      <c r="L188" s="5" t="s">
        <v>1408</v>
      </c>
      <c r="M188" s="4" t="s">
        <v>2570</v>
      </c>
      <c r="N188" s="10" t="s">
        <v>2571</v>
      </c>
      <c r="O188" s="6">
        <v>22555</v>
      </c>
      <c r="P188" s="4" t="s">
        <v>162</v>
      </c>
      <c r="Q188" s="13" t="s">
        <v>1409</v>
      </c>
      <c r="R188" s="14">
        <v>52</v>
      </c>
    </row>
    <row r="189" spans="1:18" s="3" customFormat="1" ht="15">
      <c r="A189" s="3" t="str">
        <f t="shared" si="12"/>
        <v>GIOVANNINIFABIO25583</v>
      </c>
      <c r="B189" s="3" t="str">
        <f t="shared" si="13"/>
        <v>M424</v>
      </c>
      <c r="C189" s="3" t="str">
        <f t="shared" si="14"/>
        <v>M2</v>
      </c>
      <c r="D189" s="1">
        <f t="shared" si="15"/>
        <v>2</v>
      </c>
      <c r="E189" s="4">
        <v>188</v>
      </c>
      <c r="F189" s="4">
        <v>154</v>
      </c>
      <c r="G189" s="5" t="s">
        <v>304</v>
      </c>
      <c r="H189" s="5" t="s">
        <v>206</v>
      </c>
      <c r="I189" s="4" t="s">
        <v>7</v>
      </c>
      <c r="J189" s="4" t="s">
        <v>14</v>
      </c>
      <c r="K189" s="4">
        <v>24</v>
      </c>
      <c r="L189" s="5" t="s">
        <v>305</v>
      </c>
      <c r="M189" s="4" t="s">
        <v>2572</v>
      </c>
      <c r="N189" s="10" t="s">
        <v>2571</v>
      </c>
      <c r="O189" s="6">
        <v>25583</v>
      </c>
      <c r="P189" s="4">
        <v>309</v>
      </c>
      <c r="Q189" s="13" t="s">
        <v>306</v>
      </c>
      <c r="R189" s="14">
        <v>52</v>
      </c>
    </row>
    <row r="190" spans="1:18" s="3" customFormat="1" ht="15">
      <c r="A190" s="3" t="str">
        <f t="shared" si="12"/>
        <v>RICCIOANGELO25621</v>
      </c>
      <c r="B190" s="3" t="str">
        <f t="shared" si="13"/>
        <v>M425</v>
      </c>
      <c r="C190" s="3" t="str">
        <f t="shared" si="14"/>
        <v>M2</v>
      </c>
      <c r="D190" s="1">
        <f t="shared" si="15"/>
        <v>2</v>
      </c>
      <c r="E190" s="4">
        <v>189</v>
      </c>
      <c r="F190" s="4">
        <v>2094</v>
      </c>
      <c r="G190" s="5" t="s">
        <v>1437</v>
      </c>
      <c r="H190" s="5" t="s">
        <v>48</v>
      </c>
      <c r="I190" s="4" t="s">
        <v>7</v>
      </c>
      <c r="J190" s="4" t="s">
        <v>14</v>
      </c>
      <c r="K190" s="4">
        <v>25</v>
      </c>
      <c r="L190" s="5" t="s">
        <v>947</v>
      </c>
      <c r="M190" s="4" t="s">
        <v>2573</v>
      </c>
      <c r="N190" s="10" t="s">
        <v>2571</v>
      </c>
      <c r="O190" s="6">
        <v>25621</v>
      </c>
      <c r="P190" s="4" t="s">
        <v>1438</v>
      </c>
      <c r="Q190" s="13" t="s">
        <v>948</v>
      </c>
      <c r="R190" s="14">
        <v>52</v>
      </c>
    </row>
    <row r="191" spans="1:18" s="3" customFormat="1" ht="15">
      <c r="A191" s="3" t="str">
        <f t="shared" si="12"/>
        <v>ROSSINILEONARDO29146</v>
      </c>
      <c r="B191" s="3" t="str">
        <f t="shared" si="13"/>
        <v>M243</v>
      </c>
      <c r="C191" s="3" t="str">
        <f t="shared" si="14"/>
        <v>M2</v>
      </c>
      <c r="D191" s="1">
        <f t="shared" si="15"/>
        <v>2</v>
      </c>
      <c r="E191" s="4">
        <v>190</v>
      </c>
      <c r="F191" s="4">
        <v>2177</v>
      </c>
      <c r="G191" s="5" t="s">
        <v>1149</v>
      </c>
      <c r="H191" s="5" t="s">
        <v>81</v>
      </c>
      <c r="I191" s="4" t="s">
        <v>7</v>
      </c>
      <c r="J191" s="4" t="s">
        <v>21</v>
      </c>
      <c r="K191" s="4">
        <v>43</v>
      </c>
      <c r="L191" s="5" t="s">
        <v>1521</v>
      </c>
      <c r="M191" s="4" t="s">
        <v>2574</v>
      </c>
      <c r="N191" s="10" t="s">
        <v>2575</v>
      </c>
      <c r="O191" s="6">
        <v>29146</v>
      </c>
      <c r="P191" s="4">
        <v>160136289</v>
      </c>
      <c r="Q191" s="13" t="s">
        <v>1522</v>
      </c>
      <c r="R191" s="14">
        <v>52</v>
      </c>
    </row>
    <row r="192" spans="1:18" s="3" customFormat="1" ht="15">
      <c r="A192" s="3" t="str">
        <f t="shared" si="12"/>
        <v>GALLIMARINO32380</v>
      </c>
      <c r="B192" s="3" t="str">
        <f t="shared" si="13"/>
        <v>ELMT29</v>
      </c>
      <c r="C192" s="3" t="str">
        <f t="shared" si="14"/>
        <v>M2</v>
      </c>
      <c r="D192" s="1">
        <f t="shared" si="15"/>
        <v>2</v>
      </c>
      <c r="E192" s="4">
        <v>191</v>
      </c>
      <c r="F192" s="4">
        <v>2258</v>
      </c>
      <c r="G192" s="5" t="s">
        <v>296</v>
      </c>
      <c r="H192" s="5" t="s">
        <v>760</v>
      </c>
      <c r="I192" s="4" t="s">
        <v>7</v>
      </c>
      <c r="J192" s="4" t="s">
        <v>937</v>
      </c>
      <c r="K192" s="4">
        <v>29</v>
      </c>
      <c r="L192" s="5" t="s">
        <v>925</v>
      </c>
      <c r="M192" s="4" t="s">
        <v>2576</v>
      </c>
      <c r="N192" s="10" t="s">
        <v>2577</v>
      </c>
      <c r="O192" s="6">
        <v>32380</v>
      </c>
      <c r="P192" s="4" t="s">
        <v>1587</v>
      </c>
      <c r="Q192" s="13" t="s">
        <v>926</v>
      </c>
      <c r="R192" s="14">
        <v>52</v>
      </c>
    </row>
    <row r="193" spans="1:18" s="3" customFormat="1" ht="15">
      <c r="A193" s="3" t="str">
        <f t="shared" si="12"/>
        <v>LUZILUIGI27207</v>
      </c>
      <c r="B193" s="3" t="str">
        <f t="shared" si="13"/>
        <v>M330</v>
      </c>
      <c r="C193" s="3" t="str">
        <f t="shared" si="14"/>
        <v>M2</v>
      </c>
      <c r="D193" s="1">
        <f t="shared" si="15"/>
        <v>2</v>
      </c>
      <c r="E193" s="4">
        <v>192</v>
      </c>
      <c r="F193" s="4">
        <v>68</v>
      </c>
      <c r="G193" s="5" t="s">
        <v>1597</v>
      </c>
      <c r="H193" s="5" t="s">
        <v>494</v>
      </c>
      <c r="I193" s="4" t="s">
        <v>7</v>
      </c>
      <c r="J193" s="4" t="s">
        <v>15</v>
      </c>
      <c r="K193" s="4">
        <v>30</v>
      </c>
      <c r="L193" s="5" t="s">
        <v>925</v>
      </c>
      <c r="M193" s="4" t="s">
        <v>2578</v>
      </c>
      <c r="N193" s="10" t="s">
        <v>2577</v>
      </c>
      <c r="O193" s="6">
        <v>27207</v>
      </c>
      <c r="P193" s="4" t="s">
        <v>1598</v>
      </c>
      <c r="Q193" s="13" t="s">
        <v>926</v>
      </c>
      <c r="R193" s="14">
        <v>52</v>
      </c>
    </row>
    <row r="194" spans="1:18" s="3" customFormat="1" ht="15">
      <c r="A194" s="3" t="str">
        <f aca="true" t="shared" si="16" ref="A194:A257">CONCATENATE(G194,H194,O194)</f>
        <v>CARBONIANNIBALE23987</v>
      </c>
      <c r="B194" s="3" t="str">
        <f t="shared" si="13"/>
        <v>M513</v>
      </c>
      <c r="C194" s="3" t="str">
        <f t="shared" si="14"/>
        <v>M2</v>
      </c>
      <c r="D194" s="1">
        <f t="shared" si="15"/>
        <v>2</v>
      </c>
      <c r="E194" s="4">
        <v>193</v>
      </c>
      <c r="F194" s="4">
        <v>2277</v>
      </c>
      <c r="G194" s="5" t="s">
        <v>1604</v>
      </c>
      <c r="H194" s="5" t="s">
        <v>1605</v>
      </c>
      <c r="I194" s="4" t="s">
        <v>7</v>
      </c>
      <c r="J194" s="4" t="s">
        <v>12</v>
      </c>
      <c r="K194" s="4">
        <v>13</v>
      </c>
      <c r="L194" s="5" t="s">
        <v>925</v>
      </c>
      <c r="M194" s="4" t="s">
        <v>2579</v>
      </c>
      <c r="N194" s="10" t="s">
        <v>2577</v>
      </c>
      <c r="O194" s="6">
        <v>23987</v>
      </c>
      <c r="P194" s="4" t="s">
        <v>1983</v>
      </c>
      <c r="Q194" s="13" t="s">
        <v>926</v>
      </c>
      <c r="R194" s="14">
        <v>52</v>
      </c>
    </row>
    <row r="195" spans="1:18" s="3" customFormat="1" ht="15">
      <c r="A195" s="3" t="str">
        <f t="shared" si="16"/>
        <v>BENVENUTIMATTEO27973</v>
      </c>
      <c r="B195" s="3" t="str">
        <f t="shared" si="13"/>
        <v>M331</v>
      </c>
      <c r="C195" s="3" t="str">
        <f t="shared" si="14"/>
        <v>M2</v>
      </c>
      <c r="D195" s="1">
        <f t="shared" si="15"/>
        <v>2</v>
      </c>
      <c r="E195" s="4">
        <v>194</v>
      </c>
      <c r="F195" s="4">
        <v>181</v>
      </c>
      <c r="G195" s="5" t="s">
        <v>503</v>
      </c>
      <c r="H195" s="5" t="s">
        <v>177</v>
      </c>
      <c r="I195" s="4" t="s">
        <v>7</v>
      </c>
      <c r="J195" s="4" t="s">
        <v>15</v>
      </c>
      <c r="K195" s="4">
        <v>31</v>
      </c>
      <c r="L195" s="5" t="s">
        <v>504</v>
      </c>
      <c r="M195" s="4" t="s">
        <v>2580</v>
      </c>
      <c r="N195" s="10" t="s">
        <v>2581</v>
      </c>
      <c r="O195" s="6">
        <v>27973</v>
      </c>
      <c r="P195" s="4">
        <v>160866093</v>
      </c>
      <c r="Q195" s="13" t="s">
        <v>505</v>
      </c>
      <c r="R195" s="14">
        <v>52</v>
      </c>
    </row>
    <row r="196" spans="1:18" s="3" customFormat="1" ht="15">
      <c r="A196" s="3" t="str">
        <f t="shared" si="16"/>
        <v>CAMPANAGIANNI24072</v>
      </c>
      <c r="B196" s="3" t="str">
        <f t="shared" si="13"/>
        <v>M514</v>
      </c>
      <c r="C196" s="3" t="str">
        <f t="shared" si="14"/>
        <v>M2</v>
      </c>
      <c r="D196" s="1">
        <f t="shared" si="15"/>
        <v>2</v>
      </c>
      <c r="E196" s="4">
        <v>195</v>
      </c>
      <c r="F196" s="4">
        <v>452</v>
      </c>
      <c r="G196" s="5" t="s">
        <v>479</v>
      </c>
      <c r="H196" s="5" t="s">
        <v>293</v>
      </c>
      <c r="I196" s="4" t="s">
        <v>7</v>
      </c>
      <c r="J196" s="4" t="s">
        <v>12</v>
      </c>
      <c r="K196" s="4">
        <v>14</v>
      </c>
      <c r="L196" s="5" t="s">
        <v>274</v>
      </c>
      <c r="M196" s="4" t="s">
        <v>2582</v>
      </c>
      <c r="N196" s="10" t="s">
        <v>2583</v>
      </c>
      <c r="O196" s="6">
        <v>24072</v>
      </c>
      <c r="P196" s="4" t="s">
        <v>480</v>
      </c>
      <c r="Q196" s="13" t="s">
        <v>276</v>
      </c>
      <c r="R196" s="14">
        <v>52</v>
      </c>
    </row>
    <row r="197" spans="1:18" s="3" customFormat="1" ht="15">
      <c r="A197" s="3" t="str">
        <f t="shared" si="16"/>
        <v>BINIFABRIZIO30257</v>
      </c>
      <c r="B197" s="3" t="str">
        <f t="shared" si="13"/>
        <v>M125</v>
      </c>
      <c r="C197" s="3" t="str">
        <f t="shared" si="14"/>
        <v>M2</v>
      </c>
      <c r="D197" s="1">
        <f t="shared" si="15"/>
        <v>2</v>
      </c>
      <c r="E197" s="4">
        <v>196</v>
      </c>
      <c r="F197" s="4">
        <v>168</v>
      </c>
      <c r="G197" s="5" t="s">
        <v>601</v>
      </c>
      <c r="H197" s="5" t="s">
        <v>30</v>
      </c>
      <c r="I197" s="4" t="s">
        <v>7</v>
      </c>
      <c r="J197" s="4" t="s">
        <v>9</v>
      </c>
      <c r="K197" s="4">
        <v>25</v>
      </c>
      <c r="L197" s="5" t="s">
        <v>602</v>
      </c>
      <c r="M197" s="4" t="s">
        <v>2584</v>
      </c>
      <c r="N197" s="10" t="s">
        <v>2585</v>
      </c>
      <c r="O197" s="6">
        <v>30257</v>
      </c>
      <c r="P197" s="4">
        <v>161001916</v>
      </c>
      <c r="Q197" s="13" t="s">
        <v>603</v>
      </c>
      <c r="R197" s="14">
        <v>52</v>
      </c>
    </row>
    <row r="198" spans="1:18" s="3" customFormat="1" ht="15">
      <c r="A198" s="3" t="str">
        <f t="shared" si="16"/>
        <v>GALLILANFRANCO23934</v>
      </c>
      <c r="B198" s="3" t="str">
        <f t="shared" si="13"/>
        <v>M515</v>
      </c>
      <c r="C198" s="3" t="str">
        <f t="shared" si="14"/>
        <v>M2</v>
      </c>
      <c r="D198" s="1">
        <f t="shared" si="15"/>
        <v>2</v>
      </c>
      <c r="E198" s="4">
        <v>197</v>
      </c>
      <c r="F198" s="4">
        <v>202</v>
      </c>
      <c r="G198" s="5" t="s">
        <v>296</v>
      </c>
      <c r="H198" s="5" t="s">
        <v>512</v>
      </c>
      <c r="I198" s="4" t="s">
        <v>7</v>
      </c>
      <c r="J198" s="4" t="s">
        <v>12</v>
      </c>
      <c r="K198" s="4">
        <v>15</v>
      </c>
      <c r="L198" s="5" t="s">
        <v>477</v>
      </c>
      <c r="M198" s="4" t="s">
        <v>2586</v>
      </c>
      <c r="N198" s="10" t="s">
        <v>2587</v>
      </c>
      <c r="O198" s="6">
        <v>23934</v>
      </c>
      <c r="P198" s="4" t="s">
        <v>513</v>
      </c>
      <c r="Q198" s="13" t="s">
        <v>478</v>
      </c>
      <c r="R198" s="14">
        <v>52</v>
      </c>
    </row>
    <row r="199" spans="1:18" s="3" customFormat="1" ht="15">
      <c r="A199" s="3" t="str">
        <f t="shared" si="16"/>
        <v>CENTANNIMICHELE29260</v>
      </c>
      <c r="B199" s="3" t="str">
        <f t="shared" si="13"/>
        <v>M244</v>
      </c>
      <c r="C199" s="3" t="str">
        <f t="shared" si="14"/>
        <v>M2</v>
      </c>
      <c r="D199" s="1">
        <f t="shared" si="15"/>
        <v>2</v>
      </c>
      <c r="E199" s="4">
        <v>198</v>
      </c>
      <c r="F199" s="4">
        <v>2354</v>
      </c>
      <c r="G199" s="5" t="s">
        <v>2000</v>
      </c>
      <c r="H199" s="5" t="s">
        <v>208</v>
      </c>
      <c r="I199" s="4" t="s">
        <v>7</v>
      </c>
      <c r="J199" s="4" t="s">
        <v>21</v>
      </c>
      <c r="K199" s="4">
        <v>44</v>
      </c>
      <c r="L199" s="5" t="s">
        <v>1639</v>
      </c>
      <c r="M199" s="4" t="s">
        <v>2588</v>
      </c>
      <c r="N199" s="10" t="s">
        <v>2587</v>
      </c>
      <c r="O199" s="6">
        <v>29260</v>
      </c>
      <c r="P199" s="4" t="s">
        <v>2001</v>
      </c>
      <c r="Q199" s="13" t="s">
        <v>1640</v>
      </c>
      <c r="R199" s="14">
        <v>52</v>
      </c>
    </row>
    <row r="200" spans="1:18" s="3" customFormat="1" ht="15">
      <c r="A200" s="3" t="str">
        <f t="shared" si="16"/>
        <v>BECCIMORENO20557</v>
      </c>
      <c r="B200" s="3" t="str">
        <f t="shared" si="13"/>
        <v>M72</v>
      </c>
      <c r="C200" s="3" t="str">
        <f t="shared" si="14"/>
        <v>M2</v>
      </c>
      <c r="D200" s="1">
        <f t="shared" si="15"/>
        <v>2</v>
      </c>
      <c r="E200" s="4">
        <v>199</v>
      </c>
      <c r="F200" s="4">
        <v>31</v>
      </c>
      <c r="G200" s="5" t="s">
        <v>481</v>
      </c>
      <c r="H200" s="5" t="s">
        <v>482</v>
      </c>
      <c r="I200" s="4" t="s">
        <v>7</v>
      </c>
      <c r="J200" s="4" t="s">
        <v>95</v>
      </c>
      <c r="K200" s="4">
        <v>2</v>
      </c>
      <c r="L200" s="5" t="s">
        <v>439</v>
      </c>
      <c r="M200" s="4" t="s">
        <v>2589</v>
      </c>
      <c r="N200" s="10" t="s">
        <v>2590</v>
      </c>
      <c r="O200" s="6">
        <v>20557</v>
      </c>
      <c r="P200" s="4">
        <v>160889710</v>
      </c>
      <c r="Q200" s="13" t="s">
        <v>440</v>
      </c>
      <c r="R200" s="14">
        <v>52</v>
      </c>
    </row>
    <row r="201" spans="1:18" s="3" customFormat="1" ht="15">
      <c r="A201" s="3" t="str">
        <f t="shared" si="16"/>
        <v>SPINELLIANDREA26125</v>
      </c>
      <c r="B201" s="3" t="str">
        <f t="shared" si="13"/>
        <v>M426</v>
      </c>
      <c r="C201" s="3" t="str">
        <f t="shared" si="14"/>
        <v>M2</v>
      </c>
      <c r="D201" s="1">
        <f t="shared" si="15"/>
        <v>2</v>
      </c>
      <c r="E201" s="4">
        <v>200</v>
      </c>
      <c r="F201" s="4">
        <v>108</v>
      </c>
      <c r="G201" s="5" t="s">
        <v>1413</v>
      </c>
      <c r="H201" s="5" t="s">
        <v>20</v>
      </c>
      <c r="I201" s="4" t="s">
        <v>7</v>
      </c>
      <c r="J201" s="4" t="s">
        <v>14</v>
      </c>
      <c r="K201" s="4">
        <v>26</v>
      </c>
      <c r="L201" s="5" t="s">
        <v>1408</v>
      </c>
      <c r="M201" s="4" t="s">
        <v>2591</v>
      </c>
      <c r="N201" s="10" t="s">
        <v>2592</v>
      </c>
      <c r="O201" s="6">
        <v>26125</v>
      </c>
      <c r="P201" s="4" t="s">
        <v>1414</v>
      </c>
      <c r="Q201" s="13" t="s">
        <v>1409</v>
      </c>
      <c r="R201" s="14">
        <v>52</v>
      </c>
    </row>
    <row r="202" spans="1:18" s="3" customFormat="1" ht="15">
      <c r="A202" s="3" t="str">
        <f t="shared" si="16"/>
        <v>GOBBISTEFANO30822</v>
      </c>
      <c r="B202" s="3" t="str">
        <f t="shared" si="13"/>
        <v>M126</v>
      </c>
      <c r="C202" s="3" t="str">
        <f t="shared" si="14"/>
        <v>M2</v>
      </c>
      <c r="D202" s="1">
        <f t="shared" si="15"/>
        <v>2</v>
      </c>
      <c r="E202" s="4">
        <v>201</v>
      </c>
      <c r="F202" s="4">
        <v>866</v>
      </c>
      <c r="G202" s="5" t="s">
        <v>485</v>
      </c>
      <c r="H202" s="5" t="s">
        <v>16</v>
      </c>
      <c r="I202" s="4" t="s">
        <v>7</v>
      </c>
      <c r="J202" s="4" t="s">
        <v>9</v>
      </c>
      <c r="K202" s="4">
        <v>26</v>
      </c>
      <c r="L202" s="5" t="s">
        <v>187</v>
      </c>
      <c r="M202" s="4" t="s">
        <v>2593</v>
      </c>
      <c r="N202" s="10" t="s">
        <v>2592</v>
      </c>
      <c r="O202" s="6">
        <v>30822</v>
      </c>
      <c r="P202" s="4">
        <v>1650962064</v>
      </c>
      <c r="Q202" s="13" t="s">
        <v>188</v>
      </c>
      <c r="R202" s="14">
        <v>52</v>
      </c>
    </row>
    <row r="203" spans="1:18" s="3" customFormat="1" ht="15">
      <c r="A203" s="3" t="str">
        <f t="shared" si="16"/>
        <v>VANZINIRUDI28319</v>
      </c>
      <c r="B203" s="3" t="str">
        <f t="shared" si="13"/>
        <v>M245</v>
      </c>
      <c r="C203" s="3" t="str">
        <f t="shared" si="14"/>
        <v>M2</v>
      </c>
      <c r="D203" s="1">
        <f t="shared" si="15"/>
        <v>2</v>
      </c>
      <c r="E203" s="4">
        <v>202</v>
      </c>
      <c r="F203" s="4">
        <v>257</v>
      </c>
      <c r="G203" s="5" t="s">
        <v>579</v>
      </c>
      <c r="H203" s="5" t="s">
        <v>580</v>
      </c>
      <c r="I203" s="4" t="s">
        <v>7</v>
      </c>
      <c r="J203" s="4" t="s">
        <v>21</v>
      </c>
      <c r="K203" s="4">
        <v>45</v>
      </c>
      <c r="L203" s="5" t="s">
        <v>187</v>
      </c>
      <c r="M203" s="4" t="s">
        <v>2594</v>
      </c>
      <c r="N203" s="10" t="s">
        <v>2592</v>
      </c>
      <c r="O203" s="6">
        <v>28319</v>
      </c>
      <c r="P203" s="4">
        <v>160923734</v>
      </c>
      <c r="Q203" s="13" t="s">
        <v>188</v>
      </c>
      <c r="R203" s="14">
        <v>52</v>
      </c>
    </row>
    <row r="204" spans="1:18" s="3" customFormat="1" ht="15">
      <c r="A204" s="3" t="str">
        <f t="shared" si="16"/>
        <v>LARDIZZONEALESSANDRO27032</v>
      </c>
      <c r="B204" s="3" t="str">
        <f t="shared" si="13"/>
        <v>M332</v>
      </c>
      <c r="C204" s="3" t="str">
        <f t="shared" si="14"/>
        <v>M2</v>
      </c>
      <c r="D204" s="1">
        <f t="shared" si="15"/>
        <v>2</v>
      </c>
      <c r="E204" s="4">
        <v>203</v>
      </c>
      <c r="F204" s="4">
        <v>2079</v>
      </c>
      <c r="G204" s="5" t="s">
        <v>1424</v>
      </c>
      <c r="H204" s="5" t="s">
        <v>6</v>
      </c>
      <c r="I204" s="4" t="s">
        <v>7</v>
      </c>
      <c r="J204" s="4" t="s">
        <v>15</v>
      </c>
      <c r="K204" s="4">
        <v>32</v>
      </c>
      <c r="L204" s="5" t="s">
        <v>1418</v>
      </c>
      <c r="M204" s="4" t="s">
        <v>2595</v>
      </c>
      <c r="N204" s="10" t="s">
        <v>2596</v>
      </c>
      <c r="O204" s="6">
        <v>27032</v>
      </c>
      <c r="P204" s="4" t="s">
        <v>1425</v>
      </c>
      <c r="Q204" s="13" t="s">
        <v>1419</v>
      </c>
      <c r="R204" s="14">
        <v>52</v>
      </c>
    </row>
    <row r="205" spans="1:18" s="3" customFormat="1" ht="15">
      <c r="A205" s="3" t="str">
        <f t="shared" si="16"/>
        <v>VIOLADRUPJ28890</v>
      </c>
      <c r="B205" s="3" t="str">
        <f t="shared" si="13"/>
        <v>M246</v>
      </c>
      <c r="C205" s="3" t="str">
        <f t="shared" si="14"/>
        <v>M2</v>
      </c>
      <c r="D205" s="1">
        <f t="shared" si="15"/>
        <v>2</v>
      </c>
      <c r="E205" s="4">
        <v>204</v>
      </c>
      <c r="F205" s="4">
        <v>2322</v>
      </c>
      <c r="G205" s="5" t="s">
        <v>289</v>
      </c>
      <c r="H205" s="5" t="s">
        <v>1627</v>
      </c>
      <c r="I205" s="4" t="s">
        <v>7</v>
      </c>
      <c r="J205" s="4" t="s">
        <v>21</v>
      </c>
      <c r="K205" s="4">
        <v>46</v>
      </c>
      <c r="L205" s="5" t="s">
        <v>860</v>
      </c>
      <c r="M205" s="4" t="s">
        <v>2597</v>
      </c>
      <c r="N205" s="10" t="s">
        <v>2596</v>
      </c>
      <c r="O205" s="6">
        <v>28890</v>
      </c>
      <c r="P205" s="4">
        <v>160806659</v>
      </c>
      <c r="Q205" s="13" t="s">
        <v>861</v>
      </c>
      <c r="R205" s="14">
        <v>52</v>
      </c>
    </row>
    <row r="206" spans="1:18" s="3" customFormat="1" ht="15">
      <c r="A206" s="3" t="str">
        <f t="shared" si="16"/>
        <v>PRENCIPELUIGI29861</v>
      </c>
      <c r="B206" s="3" t="str">
        <f t="shared" si="13"/>
        <v>M247</v>
      </c>
      <c r="C206" s="3" t="str">
        <f t="shared" si="14"/>
        <v>M2</v>
      </c>
      <c r="D206" s="1">
        <f t="shared" si="15"/>
        <v>2</v>
      </c>
      <c r="E206" s="4">
        <v>205</v>
      </c>
      <c r="F206" s="4">
        <v>975</v>
      </c>
      <c r="G206" s="5" t="s">
        <v>1895</v>
      </c>
      <c r="H206" s="5" t="s">
        <v>494</v>
      </c>
      <c r="I206" s="4" t="s">
        <v>7</v>
      </c>
      <c r="J206" s="4" t="s">
        <v>21</v>
      </c>
      <c r="K206" s="4">
        <v>47</v>
      </c>
      <c r="L206" s="5" t="s">
        <v>105</v>
      </c>
      <c r="M206" s="4" t="s">
        <v>2598</v>
      </c>
      <c r="N206" s="10" t="s">
        <v>2596</v>
      </c>
      <c r="O206" s="6">
        <v>29861</v>
      </c>
      <c r="P206" s="4" t="s">
        <v>1896</v>
      </c>
      <c r="Q206" s="13" t="s">
        <v>106</v>
      </c>
      <c r="R206" s="14">
        <v>52</v>
      </c>
    </row>
    <row r="207" spans="1:18" s="3" customFormat="1" ht="15">
      <c r="A207" s="3" t="str">
        <f t="shared" si="16"/>
        <v>BELARDINELLIRODOLFO24706</v>
      </c>
      <c r="B207" s="3" t="str">
        <f t="shared" si="13"/>
        <v>M427</v>
      </c>
      <c r="C207" s="3" t="str">
        <f t="shared" si="14"/>
        <v>M2</v>
      </c>
      <c r="D207" s="1">
        <f t="shared" si="15"/>
        <v>2</v>
      </c>
      <c r="E207" s="4">
        <v>206</v>
      </c>
      <c r="F207" s="4">
        <v>393</v>
      </c>
      <c r="G207" s="5" t="s">
        <v>474</v>
      </c>
      <c r="H207" s="5" t="s">
        <v>475</v>
      </c>
      <c r="I207" s="4" t="s">
        <v>7</v>
      </c>
      <c r="J207" s="4" t="s">
        <v>14</v>
      </c>
      <c r="K207" s="4">
        <v>27</v>
      </c>
      <c r="L207" s="5" t="s">
        <v>100</v>
      </c>
      <c r="M207" s="4" t="s">
        <v>2599</v>
      </c>
      <c r="N207" s="10" t="s">
        <v>2600</v>
      </c>
      <c r="O207" s="6">
        <v>24706</v>
      </c>
      <c r="P207" s="4" t="s">
        <v>476</v>
      </c>
      <c r="Q207" s="13" t="s">
        <v>101</v>
      </c>
      <c r="R207" s="14">
        <v>52</v>
      </c>
    </row>
    <row r="208" spans="1:18" s="3" customFormat="1" ht="15">
      <c r="A208" s="3" t="str">
        <f t="shared" si="16"/>
        <v>ZANETTIGIANNI28559</v>
      </c>
      <c r="B208" s="3" t="str">
        <f t="shared" si="13"/>
        <v>M248</v>
      </c>
      <c r="C208" s="3" t="str">
        <f t="shared" si="14"/>
        <v>M2</v>
      </c>
      <c r="D208" s="1">
        <f t="shared" si="15"/>
        <v>2</v>
      </c>
      <c r="E208" s="4">
        <v>207</v>
      </c>
      <c r="F208" s="4">
        <v>605</v>
      </c>
      <c r="G208" s="5" t="s">
        <v>3793</v>
      </c>
      <c r="H208" s="5" t="s">
        <v>293</v>
      </c>
      <c r="I208" s="4" t="s">
        <v>7</v>
      </c>
      <c r="J208" s="4" t="s">
        <v>21</v>
      </c>
      <c r="K208" s="4">
        <v>48</v>
      </c>
      <c r="L208" s="5" t="s">
        <v>907</v>
      </c>
      <c r="M208" s="4" t="s">
        <v>2601</v>
      </c>
      <c r="N208" s="10" t="s">
        <v>2600</v>
      </c>
      <c r="O208" s="6">
        <v>28559</v>
      </c>
      <c r="P208" s="4">
        <v>160834218</v>
      </c>
      <c r="Q208" s="13" t="s">
        <v>1016</v>
      </c>
      <c r="R208" s="14">
        <v>52</v>
      </c>
    </row>
    <row r="209" spans="1:18" s="3" customFormat="1" ht="15">
      <c r="A209" s="3" t="str">
        <f t="shared" si="16"/>
        <v>FREGNANISAURO27644</v>
      </c>
      <c r="B209" s="3" t="str">
        <f t="shared" si="13"/>
        <v>M333</v>
      </c>
      <c r="C209" s="3" t="str">
        <f t="shared" si="14"/>
        <v>M2</v>
      </c>
      <c r="D209" s="1">
        <f t="shared" si="15"/>
        <v>2</v>
      </c>
      <c r="E209" s="4">
        <v>208</v>
      </c>
      <c r="F209" s="4">
        <v>892</v>
      </c>
      <c r="G209" s="5" t="s">
        <v>534</v>
      </c>
      <c r="H209" s="5" t="s">
        <v>47</v>
      </c>
      <c r="I209" s="4" t="s">
        <v>7</v>
      </c>
      <c r="J209" s="4" t="s">
        <v>15</v>
      </c>
      <c r="K209" s="4">
        <v>33</v>
      </c>
      <c r="L209" s="5" t="s">
        <v>286</v>
      </c>
      <c r="M209" s="4" t="s">
        <v>2602</v>
      </c>
      <c r="N209" s="10" t="s">
        <v>2603</v>
      </c>
      <c r="O209" s="6">
        <v>27644</v>
      </c>
      <c r="P209" s="4">
        <v>135458</v>
      </c>
      <c r="Q209" s="13" t="s">
        <v>287</v>
      </c>
      <c r="R209" s="14">
        <v>52</v>
      </c>
    </row>
    <row r="210" spans="1:18" s="3" customFormat="1" ht="15">
      <c r="A210" s="3" t="str">
        <f t="shared" si="16"/>
        <v>PLENZICHREMILIANO26697</v>
      </c>
      <c r="B210" s="3" t="str">
        <f t="shared" si="13"/>
        <v>M334</v>
      </c>
      <c r="C210" s="3" t="str">
        <f t="shared" si="14"/>
        <v>M2</v>
      </c>
      <c r="D210" s="1">
        <f t="shared" si="15"/>
        <v>2</v>
      </c>
      <c r="E210" s="4">
        <v>209</v>
      </c>
      <c r="F210" s="4">
        <v>407</v>
      </c>
      <c r="G210" s="5" t="s">
        <v>535</v>
      </c>
      <c r="H210" s="5" t="s">
        <v>536</v>
      </c>
      <c r="I210" s="4" t="s">
        <v>7</v>
      </c>
      <c r="J210" s="4" t="s">
        <v>15</v>
      </c>
      <c r="K210" s="4">
        <v>34</v>
      </c>
      <c r="L210" s="5" t="s">
        <v>100</v>
      </c>
      <c r="M210" s="4" t="s">
        <v>2604</v>
      </c>
      <c r="N210" s="10" t="s">
        <v>2605</v>
      </c>
      <c r="O210" s="6">
        <v>26697</v>
      </c>
      <c r="P210" s="4" t="s">
        <v>537</v>
      </c>
      <c r="Q210" s="13" t="s">
        <v>101</v>
      </c>
      <c r="R210" s="14">
        <v>52</v>
      </c>
    </row>
    <row r="211" spans="1:18" s="3" customFormat="1" ht="15">
      <c r="A211" s="3" t="str">
        <f t="shared" si="16"/>
        <v>BUCALA'MANUELE31754</v>
      </c>
      <c r="B211" s="3" t="str">
        <f t="shared" si="13"/>
        <v>M127</v>
      </c>
      <c r="C211" s="3" t="str">
        <f t="shared" si="14"/>
        <v>M2</v>
      </c>
      <c r="D211" s="1">
        <f t="shared" si="15"/>
        <v>2</v>
      </c>
      <c r="E211" s="4">
        <v>210</v>
      </c>
      <c r="F211" s="4">
        <v>492</v>
      </c>
      <c r="G211" s="5" t="s">
        <v>519</v>
      </c>
      <c r="H211" s="5" t="s">
        <v>520</v>
      </c>
      <c r="I211" s="4" t="s">
        <v>7</v>
      </c>
      <c r="J211" s="4" t="s">
        <v>9</v>
      </c>
      <c r="K211" s="4">
        <v>27</v>
      </c>
      <c r="L211" s="5" t="s">
        <v>122</v>
      </c>
      <c r="M211" s="4" t="s">
        <v>2606</v>
      </c>
      <c r="N211" s="10" t="s">
        <v>2605</v>
      </c>
      <c r="O211" s="6">
        <v>31754</v>
      </c>
      <c r="P211" s="4" t="s">
        <v>521</v>
      </c>
      <c r="Q211" s="13" t="s">
        <v>211</v>
      </c>
      <c r="R211" s="14">
        <v>52</v>
      </c>
    </row>
    <row r="212" spans="1:18" s="3" customFormat="1" ht="15">
      <c r="A212" s="3" t="str">
        <f t="shared" si="16"/>
        <v>BARTOLUCCIDIEGO29940</v>
      </c>
      <c r="B212" s="3" t="str">
        <f t="shared" si="13"/>
        <v>M249</v>
      </c>
      <c r="C212" s="3" t="str">
        <f t="shared" si="14"/>
        <v>M2</v>
      </c>
      <c r="D212" s="1">
        <f t="shared" si="15"/>
        <v>2</v>
      </c>
      <c r="E212" s="4">
        <v>211</v>
      </c>
      <c r="F212" s="4">
        <v>579</v>
      </c>
      <c r="G212" s="5" t="s">
        <v>1003</v>
      </c>
      <c r="H212" s="5" t="s">
        <v>560</v>
      </c>
      <c r="I212" s="4" t="s">
        <v>7</v>
      </c>
      <c r="J212" s="4" t="s">
        <v>21</v>
      </c>
      <c r="K212" s="4">
        <v>49</v>
      </c>
      <c r="L212" s="5" t="s">
        <v>122</v>
      </c>
      <c r="M212" s="4" t="s">
        <v>2607</v>
      </c>
      <c r="N212" s="10" t="s">
        <v>2608</v>
      </c>
      <c r="O212" s="6">
        <v>29940</v>
      </c>
      <c r="P212" s="4" t="s">
        <v>1004</v>
      </c>
      <c r="Q212" s="13" t="s">
        <v>211</v>
      </c>
      <c r="R212" s="14">
        <v>52</v>
      </c>
    </row>
    <row r="213" spans="1:18" s="3" customFormat="1" ht="15">
      <c r="A213" s="3" t="str">
        <f t="shared" si="16"/>
        <v>SEGANTINIALESSANDRO36437</v>
      </c>
      <c r="B213" s="3" t="str">
        <f t="shared" si="13"/>
        <v>JUN10</v>
      </c>
      <c r="C213" s="3" t="str">
        <f t="shared" si="14"/>
        <v>M2</v>
      </c>
      <c r="D213" s="1">
        <f t="shared" si="15"/>
        <v>2</v>
      </c>
      <c r="E213" s="4">
        <v>212</v>
      </c>
      <c r="F213" s="4">
        <v>136</v>
      </c>
      <c r="G213" s="5" t="s">
        <v>962</v>
      </c>
      <c r="H213" s="5" t="s">
        <v>6</v>
      </c>
      <c r="I213" s="4" t="s">
        <v>7</v>
      </c>
      <c r="J213" s="4" t="s">
        <v>944</v>
      </c>
      <c r="K213" s="4">
        <v>10</v>
      </c>
      <c r="L213" s="5" t="s">
        <v>649</v>
      </c>
      <c r="M213" s="4" t="s">
        <v>2609</v>
      </c>
      <c r="N213" s="10" t="s">
        <v>2610</v>
      </c>
      <c r="O213" s="6">
        <v>36437</v>
      </c>
      <c r="P213" s="4" t="s">
        <v>963</v>
      </c>
      <c r="Q213" s="13" t="s">
        <v>650</v>
      </c>
      <c r="R213" s="14">
        <v>52</v>
      </c>
    </row>
    <row r="214" spans="1:18" s="3" customFormat="1" ht="15">
      <c r="A214" s="3" t="str">
        <f t="shared" si="16"/>
        <v>BIANCONIFRANCESCA29158</v>
      </c>
      <c r="B214" s="3" t="str">
        <f t="shared" si="13"/>
        <v>MW12</v>
      </c>
      <c r="C214" s="3" t="str">
        <f t="shared" si="14"/>
        <v>F3</v>
      </c>
      <c r="D214" s="1">
        <f t="shared" si="15"/>
        <v>3</v>
      </c>
      <c r="E214" s="4">
        <v>213</v>
      </c>
      <c r="F214" s="4">
        <v>82</v>
      </c>
      <c r="G214" s="5" t="s">
        <v>1360</v>
      </c>
      <c r="H214" s="5" t="s">
        <v>87</v>
      </c>
      <c r="I214" s="4" t="s">
        <v>35</v>
      </c>
      <c r="J214" s="4" t="s">
        <v>36</v>
      </c>
      <c r="K214" s="4">
        <v>2</v>
      </c>
      <c r="L214" s="5" t="s">
        <v>1078</v>
      </c>
      <c r="M214" s="4" t="s">
        <v>2611</v>
      </c>
      <c r="N214" s="10" t="s">
        <v>2612</v>
      </c>
      <c r="O214" s="6">
        <v>29158</v>
      </c>
      <c r="P214" s="4">
        <v>150639024</v>
      </c>
      <c r="Q214" s="13" t="s">
        <v>1079</v>
      </c>
      <c r="R214" s="14">
        <v>52</v>
      </c>
    </row>
    <row r="215" spans="1:18" s="3" customFormat="1" ht="15">
      <c r="A215" s="3" t="str">
        <f t="shared" si="16"/>
        <v>RINALDIANDREA32388</v>
      </c>
      <c r="B215" s="3" t="str">
        <f t="shared" si="13"/>
        <v>ELMT30</v>
      </c>
      <c r="C215" s="3" t="str">
        <f t="shared" si="14"/>
        <v>M3</v>
      </c>
      <c r="D215" s="1">
        <f t="shared" si="15"/>
        <v>3</v>
      </c>
      <c r="E215" s="4">
        <v>214</v>
      </c>
      <c r="F215" s="4">
        <v>179</v>
      </c>
      <c r="G215" s="5" t="s">
        <v>59</v>
      </c>
      <c r="H215" s="5" t="s">
        <v>20</v>
      </c>
      <c r="I215" s="4" t="s">
        <v>7</v>
      </c>
      <c r="J215" s="4" t="s">
        <v>937</v>
      </c>
      <c r="K215" s="4">
        <v>30</v>
      </c>
      <c r="L215" s="5" t="s">
        <v>439</v>
      </c>
      <c r="M215" s="4" t="s">
        <v>2613</v>
      </c>
      <c r="N215" s="10" t="s">
        <v>2614</v>
      </c>
      <c r="O215" s="6">
        <v>32388</v>
      </c>
      <c r="P215" s="4">
        <v>160889731</v>
      </c>
      <c r="Q215" s="13" t="s">
        <v>440</v>
      </c>
      <c r="R215" s="14">
        <v>52</v>
      </c>
    </row>
    <row r="216" spans="1:18" s="3" customFormat="1" ht="15">
      <c r="A216" s="3" t="str">
        <f t="shared" si="16"/>
        <v>CANCELLIERIMARCO23570</v>
      </c>
      <c r="B216" s="3" t="str">
        <f t="shared" si="13"/>
        <v>M516</v>
      </c>
      <c r="C216" s="3" t="str">
        <f t="shared" si="14"/>
        <v>M3</v>
      </c>
      <c r="D216" s="1">
        <f t="shared" si="15"/>
        <v>3</v>
      </c>
      <c r="E216" s="4">
        <v>215</v>
      </c>
      <c r="F216" s="4">
        <v>528</v>
      </c>
      <c r="G216" s="5" t="s">
        <v>508</v>
      </c>
      <c r="H216" s="5" t="s">
        <v>10</v>
      </c>
      <c r="I216" s="4" t="s">
        <v>7</v>
      </c>
      <c r="J216" s="4" t="s">
        <v>12</v>
      </c>
      <c r="K216" s="4">
        <v>16</v>
      </c>
      <c r="L216" s="5" t="s">
        <v>105</v>
      </c>
      <c r="M216" s="4" t="s">
        <v>2615</v>
      </c>
      <c r="N216" s="10" t="s">
        <v>2614</v>
      </c>
      <c r="O216" s="6">
        <v>23570</v>
      </c>
      <c r="P216" s="4" t="s">
        <v>509</v>
      </c>
      <c r="Q216" s="13" t="s">
        <v>106</v>
      </c>
      <c r="R216" s="14">
        <v>52</v>
      </c>
    </row>
    <row r="217" spans="1:18" s="3" customFormat="1" ht="15">
      <c r="A217" s="3" t="str">
        <f t="shared" si="16"/>
        <v>BALDUCCIGIORGIO24299</v>
      </c>
      <c r="B217" s="3" t="str">
        <f t="shared" si="13"/>
        <v>M517</v>
      </c>
      <c r="C217" s="3" t="str">
        <f t="shared" si="14"/>
        <v>M3</v>
      </c>
      <c r="D217" s="1">
        <f t="shared" si="15"/>
        <v>3</v>
      </c>
      <c r="E217" s="4">
        <v>216</v>
      </c>
      <c r="F217" s="4">
        <v>204</v>
      </c>
      <c r="G217" s="5" t="s">
        <v>92</v>
      </c>
      <c r="H217" s="5" t="s">
        <v>316</v>
      </c>
      <c r="I217" s="4" t="s">
        <v>7</v>
      </c>
      <c r="J217" s="4" t="s">
        <v>12</v>
      </c>
      <c r="K217" s="4">
        <v>17</v>
      </c>
      <c r="L217" s="5" t="s">
        <v>386</v>
      </c>
      <c r="M217" s="4" t="s">
        <v>2616</v>
      </c>
      <c r="N217" s="10" t="s">
        <v>2614</v>
      </c>
      <c r="O217" s="6">
        <v>24299</v>
      </c>
      <c r="P217" s="4">
        <v>160953086</v>
      </c>
      <c r="Q217" s="13" t="s">
        <v>387</v>
      </c>
      <c r="R217" s="14">
        <v>52</v>
      </c>
    </row>
    <row r="218" spans="1:18" s="3" customFormat="1" ht="15">
      <c r="A218" s="3" t="str">
        <f t="shared" si="16"/>
        <v>BOLOGNALUCA20994</v>
      </c>
      <c r="B218" s="3" t="str">
        <f t="shared" si="13"/>
        <v>M69</v>
      </c>
      <c r="C218" s="3" t="str">
        <f t="shared" si="14"/>
        <v>M3</v>
      </c>
      <c r="D218" s="1">
        <f t="shared" si="15"/>
        <v>3</v>
      </c>
      <c r="E218" s="4">
        <v>217</v>
      </c>
      <c r="F218" s="4">
        <v>275</v>
      </c>
      <c r="G218" s="5" t="s">
        <v>189</v>
      </c>
      <c r="H218" s="5" t="s">
        <v>11</v>
      </c>
      <c r="I218" s="4" t="s">
        <v>7</v>
      </c>
      <c r="J218" s="4" t="s">
        <v>29</v>
      </c>
      <c r="K218" s="4">
        <v>9</v>
      </c>
      <c r="L218" s="5" t="s">
        <v>140</v>
      </c>
      <c r="M218" s="4" t="s">
        <v>2617</v>
      </c>
      <c r="N218" s="10" t="s">
        <v>2614</v>
      </c>
      <c r="O218" s="6">
        <v>20994</v>
      </c>
      <c r="P218" s="4" t="s">
        <v>863</v>
      </c>
      <c r="Q218" s="13" t="s">
        <v>141</v>
      </c>
      <c r="R218" s="14">
        <v>52</v>
      </c>
    </row>
    <row r="219" spans="1:18" s="3" customFormat="1" ht="15">
      <c r="A219" s="3" t="str">
        <f t="shared" si="16"/>
        <v>MAGIALESSANDRO32823</v>
      </c>
      <c r="B219" s="3" t="str">
        <f t="shared" si="13"/>
        <v>ELMT31</v>
      </c>
      <c r="C219" s="3" t="str">
        <f t="shared" si="14"/>
        <v>M3</v>
      </c>
      <c r="D219" s="1">
        <f t="shared" si="15"/>
        <v>3</v>
      </c>
      <c r="E219" s="4">
        <v>218</v>
      </c>
      <c r="F219" s="4">
        <v>1004</v>
      </c>
      <c r="G219" s="5" t="s">
        <v>250</v>
      </c>
      <c r="H219" s="5" t="s">
        <v>6</v>
      </c>
      <c r="I219" s="4" t="s">
        <v>7</v>
      </c>
      <c r="J219" s="4" t="s">
        <v>937</v>
      </c>
      <c r="K219" s="4">
        <v>31</v>
      </c>
      <c r="L219" s="5" t="s">
        <v>2618</v>
      </c>
      <c r="M219" s="4" t="s">
        <v>2619</v>
      </c>
      <c r="N219" s="10" t="s">
        <v>2620</v>
      </c>
      <c r="O219" s="6">
        <v>32823</v>
      </c>
      <c r="P219" s="4" t="s">
        <v>1904</v>
      </c>
      <c r="Q219" s="13">
        <v>0</v>
      </c>
      <c r="R219" s="14">
        <v>52</v>
      </c>
    </row>
    <row r="220" spans="1:18" s="3" customFormat="1" ht="15">
      <c r="A220" s="3" t="str">
        <f t="shared" si="16"/>
        <v>CASCIANOGUIDO32202</v>
      </c>
      <c r="B220" s="3" t="str">
        <f t="shared" si="13"/>
        <v>ELMT32</v>
      </c>
      <c r="C220" s="3" t="str">
        <f t="shared" si="14"/>
        <v>M3</v>
      </c>
      <c r="D220" s="1">
        <f t="shared" si="15"/>
        <v>3</v>
      </c>
      <c r="E220" s="4">
        <v>219</v>
      </c>
      <c r="F220" s="4">
        <v>868</v>
      </c>
      <c r="G220" s="5" t="s">
        <v>1280</v>
      </c>
      <c r="H220" s="5" t="s">
        <v>86</v>
      </c>
      <c r="I220" s="4" t="s">
        <v>7</v>
      </c>
      <c r="J220" s="4" t="s">
        <v>937</v>
      </c>
      <c r="K220" s="4">
        <v>32</v>
      </c>
      <c r="L220" s="5" t="s">
        <v>1281</v>
      </c>
      <c r="M220" s="4" t="s">
        <v>3099</v>
      </c>
      <c r="N220" s="10" t="s">
        <v>2622</v>
      </c>
      <c r="O220" s="6">
        <v>32202</v>
      </c>
      <c r="P220" s="4" t="s">
        <v>1817</v>
      </c>
      <c r="Q220" s="13" t="s">
        <v>1282</v>
      </c>
      <c r="R220" s="14">
        <v>52</v>
      </c>
    </row>
    <row r="221" spans="1:18" s="3" customFormat="1" ht="15">
      <c r="A221" s="3" t="str">
        <f t="shared" si="16"/>
        <v>TIGLILUCA28805</v>
      </c>
      <c r="B221" s="3" t="str">
        <f t="shared" si="13"/>
        <v>M250</v>
      </c>
      <c r="C221" s="3" t="str">
        <f t="shared" si="14"/>
        <v>M3</v>
      </c>
      <c r="D221" s="1">
        <f t="shared" si="15"/>
        <v>3</v>
      </c>
      <c r="E221" s="4">
        <v>220</v>
      </c>
      <c r="F221" s="4">
        <v>486</v>
      </c>
      <c r="G221" s="5" t="s">
        <v>417</v>
      </c>
      <c r="H221" s="5" t="s">
        <v>11</v>
      </c>
      <c r="I221" s="4" t="s">
        <v>7</v>
      </c>
      <c r="J221" s="4" t="s">
        <v>21</v>
      </c>
      <c r="K221" s="4">
        <v>50</v>
      </c>
      <c r="L221" s="5" t="s">
        <v>114</v>
      </c>
      <c r="M221" s="4" t="s">
        <v>2621</v>
      </c>
      <c r="N221" s="10" t="s">
        <v>2622</v>
      </c>
      <c r="O221" s="6">
        <v>28805</v>
      </c>
      <c r="P221" s="4">
        <v>160962336</v>
      </c>
      <c r="Q221" s="13" t="s">
        <v>115</v>
      </c>
      <c r="R221" s="14">
        <v>52</v>
      </c>
    </row>
    <row r="222" spans="1:18" s="3" customFormat="1" ht="15">
      <c r="A222" s="3" t="str">
        <f t="shared" si="16"/>
        <v>TALOZZIFEDERICO26030</v>
      </c>
      <c r="B222" s="3" t="str">
        <f t="shared" si="13"/>
        <v>M428</v>
      </c>
      <c r="C222" s="3" t="str">
        <f t="shared" si="14"/>
        <v>M3</v>
      </c>
      <c r="D222" s="1">
        <f t="shared" si="15"/>
        <v>3</v>
      </c>
      <c r="E222" s="4">
        <v>221</v>
      </c>
      <c r="F222" s="4">
        <v>242</v>
      </c>
      <c r="G222" s="5" t="s">
        <v>680</v>
      </c>
      <c r="H222" s="5" t="s">
        <v>34</v>
      </c>
      <c r="I222" s="4" t="s">
        <v>7</v>
      </c>
      <c r="J222" s="4" t="s">
        <v>14</v>
      </c>
      <c r="K222" s="4">
        <v>28</v>
      </c>
      <c r="L222" s="5" t="s">
        <v>98</v>
      </c>
      <c r="M222" s="4" t="s">
        <v>2623</v>
      </c>
      <c r="N222" s="10" t="s">
        <v>2624</v>
      </c>
      <c r="O222" s="6">
        <v>26030</v>
      </c>
      <c r="P222" s="4" t="s">
        <v>681</v>
      </c>
      <c r="Q222" s="13" t="s">
        <v>679</v>
      </c>
      <c r="R222" s="14">
        <v>52</v>
      </c>
    </row>
    <row r="223" spans="1:18" s="3" customFormat="1" ht="15">
      <c r="A223" s="3" t="str">
        <f t="shared" si="16"/>
        <v>CIURLANTIGIORGIO29061</v>
      </c>
      <c r="B223" s="3" t="str">
        <f t="shared" si="13"/>
        <v>M251</v>
      </c>
      <c r="C223" s="3" t="str">
        <f t="shared" si="14"/>
        <v>M3</v>
      </c>
      <c r="D223" s="1">
        <f t="shared" si="15"/>
        <v>3</v>
      </c>
      <c r="E223" s="4">
        <v>222</v>
      </c>
      <c r="F223" s="4">
        <v>2243</v>
      </c>
      <c r="G223" s="5" t="s">
        <v>1573</v>
      </c>
      <c r="H223" s="5" t="s">
        <v>316</v>
      </c>
      <c r="I223" s="4" t="s">
        <v>7</v>
      </c>
      <c r="J223" s="4" t="s">
        <v>21</v>
      </c>
      <c r="K223" s="4">
        <v>51</v>
      </c>
      <c r="L223" s="5" t="s">
        <v>99</v>
      </c>
      <c r="M223" s="4" t="s">
        <v>2625</v>
      </c>
      <c r="N223" s="10" t="s">
        <v>2626</v>
      </c>
      <c r="O223" s="6">
        <v>29061</v>
      </c>
      <c r="P223" s="4">
        <v>7849721</v>
      </c>
      <c r="Q223" s="13" t="s">
        <v>588</v>
      </c>
      <c r="R223" s="14">
        <v>52</v>
      </c>
    </row>
    <row r="224" spans="1:18" s="3" customFormat="1" ht="15">
      <c r="A224" s="3" t="str">
        <f t="shared" si="16"/>
        <v>SOLASTEFANO27361</v>
      </c>
      <c r="B224" s="3" t="str">
        <f aca="true" t="shared" si="17" ref="B224:B287">CONCATENATE(J224,K224)</f>
        <v>M335</v>
      </c>
      <c r="C224" s="3" t="str">
        <f aca="true" t="shared" si="18" ref="C224:C287">CONCATENATE(I224,D224)</f>
        <v>M3</v>
      </c>
      <c r="D224" s="1">
        <f t="shared" si="15"/>
        <v>3</v>
      </c>
      <c r="E224" s="4">
        <v>223</v>
      </c>
      <c r="F224" s="4">
        <v>767</v>
      </c>
      <c r="G224" s="5" t="s">
        <v>1217</v>
      </c>
      <c r="H224" s="5" t="s">
        <v>16</v>
      </c>
      <c r="I224" s="4" t="s">
        <v>7</v>
      </c>
      <c r="J224" s="4" t="s">
        <v>15</v>
      </c>
      <c r="K224" s="4">
        <v>35</v>
      </c>
      <c r="L224" s="5" t="s">
        <v>1187</v>
      </c>
      <c r="M224" s="4" t="s">
        <v>2627</v>
      </c>
      <c r="N224" s="10" t="s">
        <v>2626</v>
      </c>
      <c r="O224" s="6">
        <v>27361</v>
      </c>
      <c r="P224" s="4">
        <v>7831944</v>
      </c>
      <c r="Q224" s="13" t="s">
        <v>1188</v>
      </c>
      <c r="R224" s="14">
        <v>52</v>
      </c>
    </row>
    <row r="225" spans="1:18" s="3" customFormat="1" ht="15">
      <c r="A225" s="3" t="str">
        <f t="shared" si="16"/>
        <v>CHITARRONIPAOLO31581</v>
      </c>
      <c r="B225" s="3" t="str">
        <f t="shared" si="17"/>
        <v>M128</v>
      </c>
      <c r="C225" s="3" t="str">
        <f t="shared" si="18"/>
        <v>M3</v>
      </c>
      <c r="D225" s="1">
        <f t="shared" si="15"/>
        <v>3</v>
      </c>
      <c r="E225" s="4">
        <v>224</v>
      </c>
      <c r="F225" s="4">
        <v>2154</v>
      </c>
      <c r="G225" s="5" t="s">
        <v>1497</v>
      </c>
      <c r="H225" s="5" t="s">
        <v>28</v>
      </c>
      <c r="I225" s="4" t="s">
        <v>7</v>
      </c>
      <c r="J225" s="4" t="s">
        <v>9</v>
      </c>
      <c r="K225" s="4">
        <v>28</v>
      </c>
      <c r="L225" s="5" t="s">
        <v>107</v>
      </c>
      <c r="M225" s="4" t="s">
        <v>2628</v>
      </c>
      <c r="N225" s="10" t="s">
        <v>2629</v>
      </c>
      <c r="O225" s="6">
        <v>31581</v>
      </c>
      <c r="P225" s="4" t="s">
        <v>1498</v>
      </c>
      <c r="Q225" s="13" t="s">
        <v>415</v>
      </c>
      <c r="R225" s="14">
        <v>52</v>
      </c>
    </row>
    <row r="226" spans="1:18" s="3" customFormat="1" ht="15">
      <c r="A226" s="3" t="str">
        <f t="shared" si="16"/>
        <v>CATALANIMATTEO28052</v>
      </c>
      <c r="B226" s="3" t="str">
        <f t="shared" si="17"/>
        <v>M336</v>
      </c>
      <c r="C226" s="3" t="str">
        <f t="shared" si="18"/>
        <v>M3</v>
      </c>
      <c r="D226" s="1">
        <f t="shared" si="15"/>
        <v>3</v>
      </c>
      <c r="E226" s="4">
        <v>225</v>
      </c>
      <c r="F226" s="4">
        <v>521</v>
      </c>
      <c r="G226" s="5" t="s">
        <v>413</v>
      </c>
      <c r="H226" s="5" t="s">
        <v>177</v>
      </c>
      <c r="I226" s="4" t="s">
        <v>7</v>
      </c>
      <c r="J226" s="4" t="s">
        <v>15</v>
      </c>
      <c r="K226" s="4">
        <v>36</v>
      </c>
      <c r="L226" s="5" t="s">
        <v>107</v>
      </c>
      <c r="M226" s="4" t="s">
        <v>2630</v>
      </c>
      <c r="N226" s="10" t="s">
        <v>2631</v>
      </c>
      <c r="O226" s="6">
        <v>28052</v>
      </c>
      <c r="P226" s="4" t="s">
        <v>414</v>
      </c>
      <c r="Q226" s="13" t="s">
        <v>415</v>
      </c>
      <c r="R226" s="14">
        <v>52</v>
      </c>
    </row>
    <row r="227" spans="1:18" s="3" customFormat="1" ht="15">
      <c r="A227" s="3" t="str">
        <f t="shared" si="16"/>
        <v>CIARMAFABRIZIO25452</v>
      </c>
      <c r="B227" s="3" t="str">
        <f t="shared" si="17"/>
        <v>M429</v>
      </c>
      <c r="C227" s="3" t="str">
        <f t="shared" si="18"/>
        <v>M3</v>
      </c>
      <c r="D227" s="1">
        <f t="shared" si="15"/>
        <v>3</v>
      </c>
      <c r="E227" s="4">
        <v>226</v>
      </c>
      <c r="F227" s="4">
        <v>2273</v>
      </c>
      <c r="G227" s="5" t="s">
        <v>1037</v>
      </c>
      <c r="H227" s="5" t="s">
        <v>30</v>
      </c>
      <c r="I227" s="4" t="s">
        <v>7</v>
      </c>
      <c r="J227" s="4" t="s">
        <v>14</v>
      </c>
      <c r="K227" s="4">
        <v>29</v>
      </c>
      <c r="L227" s="5" t="s">
        <v>925</v>
      </c>
      <c r="M227" s="4" t="s">
        <v>2632</v>
      </c>
      <c r="N227" s="10" t="s">
        <v>2631</v>
      </c>
      <c r="O227" s="6">
        <v>25452</v>
      </c>
      <c r="P227" s="4" t="s">
        <v>1979</v>
      </c>
      <c r="Q227" s="13" t="s">
        <v>926</v>
      </c>
      <c r="R227" s="14">
        <v>52</v>
      </c>
    </row>
    <row r="228" spans="1:18" s="3" customFormat="1" ht="15">
      <c r="A228" s="3" t="str">
        <f t="shared" si="16"/>
        <v>SORICHETTIPAOLO24920</v>
      </c>
      <c r="B228" s="3" t="str">
        <f t="shared" si="17"/>
        <v>M430</v>
      </c>
      <c r="C228" s="3" t="str">
        <f t="shared" si="18"/>
        <v>M3</v>
      </c>
      <c r="D228" s="1">
        <f t="shared" si="15"/>
        <v>3</v>
      </c>
      <c r="E228" s="4">
        <v>227</v>
      </c>
      <c r="F228" s="4">
        <v>2351</v>
      </c>
      <c r="G228" s="5" t="s">
        <v>1261</v>
      </c>
      <c r="H228" s="5" t="s">
        <v>28</v>
      </c>
      <c r="I228" s="4" t="s">
        <v>7</v>
      </c>
      <c r="J228" s="4" t="s">
        <v>14</v>
      </c>
      <c r="K228" s="4">
        <v>30</v>
      </c>
      <c r="L228" s="5" t="s">
        <v>204</v>
      </c>
      <c r="M228" s="4" t="s">
        <v>2633</v>
      </c>
      <c r="N228" s="10" t="s">
        <v>2634</v>
      </c>
      <c r="O228" s="6">
        <v>24920</v>
      </c>
      <c r="P228" s="4">
        <v>160806600</v>
      </c>
      <c r="Q228" s="13" t="s">
        <v>231</v>
      </c>
      <c r="R228" s="14">
        <v>52</v>
      </c>
    </row>
    <row r="229" spans="1:18" s="3" customFormat="1" ht="15">
      <c r="A229" s="3" t="str">
        <f t="shared" si="16"/>
        <v>READAMO20020</v>
      </c>
      <c r="B229" s="3" t="str">
        <f t="shared" si="17"/>
        <v>M73</v>
      </c>
      <c r="C229" s="3" t="str">
        <f t="shared" si="18"/>
        <v>M3</v>
      </c>
      <c r="D229" s="1">
        <f t="shared" si="15"/>
        <v>3</v>
      </c>
      <c r="E229" s="4">
        <v>228</v>
      </c>
      <c r="F229" s="4">
        <v>79</v>
      </c>
      <c r="G229" s="5" t="s">
        <v>911</v>
      </c>
      <c r="H229" s="5" t="s">
        <v>1372</v>
      </c>
      <c r="I229" s="4" t="s">
        <v>7</v>
      </c>
      <c r="J229" s="4" t="s">
        <v>95</v>
      </c>
      <c r="K229" s="4">
        <v>3</v>
      </c>
      <c r="L229" s="5" t="s">
        <v>1078</v>
      </c>
      <c r="M229" s="4" t="s">
        <v>2635</v>
      </c>
      <c r="N229" s="10" t="s">
        <v>2634</v>
      </c>
      <c r="O229" s="6">
        <v>20020</v>
      </c>
      <c r="P229" s="4">
        <v>160274185</v>
      </c>
      <c r="Q229" s="13" t="s">
        <v>1079</v>
      </c>
      <c r="R229" s="14">
        <v>52</v>
      </c>
    </row>
    <row r="230" spans="1:18" s="3" customFormat="1" ht="15">
      <c r="A230" s="3" t="str">
        <f t="shared" si="16"/>
        <v>PACCAZZOCCOLUCA31006</v>
      </c>
      <c r="B230" s="3" t="str">
        <f t="shared" si="17"/>
        <v>M129</v>
      </c>
      <c r="C230" s="3" t="str">
        <f t="shared" si="18"/>
        <v>M3</v>
      </c>
      <c r="D230" s="1">
        <f t="shared" si="15"/>
        <v>3</v>
      </c>
      <c r="E230" s="4">
        <v>229</v>
      </c>
      <c r="F230" s="4">
        <v>2241</v>
      </c>
      <c r="G230" s="5" t="s">
        <v>1571</v>
      </c>
      <c r="H230" s="5" t="s">
        <v>11</v>
      </c>
      <c r="I230" s="4" t="s">
        <v>7</v>
      </c>
      <c r="J230" s="4" t="s">
        <v>9</v>
      </c>
      <c r="K230" s="4">
        <v>29</v>
      </c>
      <c r="L230" s="5" t="s">
        <v>99</v>
      </c>
      <c r="M230" s="4" t="s">
        <v>2636</v>
      </c>
      <c r="N230" s="10" t="s">
        <v>2634</v>
      </c>
      <c r="O230" s="6">
        <v>31006</v>
      </c>
      <c r="P230" s="4" t="s">
        <v>1572</v>
      </c>
      <c r="Q230" s="13" t="s">
        <v>247</v>
      </c>
      <c r="R230" s="14">
        <v>52</v>
      </c>
    </row>
    <row r="231" spans="1:18" s="3" customFormat="1" ht="15">
      <c r="A231" s="3" t="str">
        <f t="shared" si="16"/>
        <v>BRUNIWALTER30262</v>
      </c>
      <c r="B231" s="3" t="str">
        <f t="shared" si="17"/>
        <v>M130</v>
      </c>
      <c r="C231" s="3" t="str">
        <f t="shared" si="18"/>
        <v>M3</v>
      </c>
      <c r="D231" s="1">
        <f t="shared" si="15"/>
        <v>3</v>
      </c>
      <c r="E231" s="4">
        <v>230</v>
      </c>
      <c r="F231" s="4">
        <v>229</v>
      </c>
      <c r="G231" s="5" t="s">
        <v>75</v>
      </c>
      <c r="H231" s="5" t="s">
        <v>550</v>
      </c>
      <c r="I231" s="4" t="s">
        <v>7</v>
      </c>
      <c r="J231" s="4" t="s">
        <v>9</v>
      </c>
      <c r="K231" s="4">
        <v>30</v>
      </c>
      <c r="L231" s="5" t="s">
        <v>71</v>
      </c>
      <c r="M231" s="4" t="s">
        <v>2637</v>
      </c>
      <c r="N231" s="10" t="s">
        <v>2638</v>
      </c>
      <c r="O231" s="6">
        <v>30262</v>
      </c>
      <c r="P231" s="4" t="s">
        <v>551</v>
      </c>
      <c r="Q231" s="13" t="s">
        <v>72</v>
      </c>
      <c r="R231" s="14">
        <v>52</v>
      </c>
    </row>
    <row r="232" spans="1:18" s="3" customFormat="1" ht="15">
      <c r="A232" s="3" t="str">
        <f t="shared" si="16"/>
        <v>FEILUCA30624</v>
      </c>
      <c r="B232" s="3" t="str">
        <f t="shared" si="17"/>
        <v>M131</v>
      </c>
      <c r="C232" s="3" t="str">
        <f t="shared" si="18"/>
        <v>M3</v>
      </c>
      <c r="D232" s="1">
        <f t="shared" si="15"/>
        <v>3</v>
      </c>
      <c r="E232" s="4">
        <v>231</v>
      </c>
      <c r="F232" s="4">
        <v>2113</v>
      </c>
      <c r="G232" s="5" t="s">
        <v>1452</v>
      </c>
      <c r="H232" s="5" t="s">
        <v>11</v>
      </c>
      <c r="I232" s="4" t="s">
        <v>7</v>
      </c>
      <c r="J232" s="4" t="s">
        <v>9</v>
      </c>
      <c r="K232" s="4">
        <v>31</v>
      </c>
      <c r="L232" s="5" t="s">
        <v>146</v>
      </c>
      <c r="M232" s="4" t="s">
        <v>2639</v>
      </c>
      <c r="N232" s="10" t="s">
        <v>2640</v>
      </c>
      <c r="O232" s="6">
        <v>30624</v>
      </c>
      <c r="P232" s="4" t="s">
        <v>1453</v>
      </c>
      <c r="Q232" s="13" t="s">
        <v>868</v>
      </c>
      <c r="R232" s="14">
        <v>52</v>
      </c>
    </row>
    <row r="233" spans="1:18" s="3" customFormat="1" ht="15">
      <c r="A233" s="3" t="str">
        <f t="shared" si="16"/>
        <v>CIRIACIROBERTO31766</v>
      </c>
      <c r="B233" s="3" t="str">
        <f t="shared" si="17"/>
        <v>M132</v>
      </c>
      <c r="C233" s="3" t="str">
        <f t="shared" si="18"/>
        <v>M3</v>
      </c>
      <c r="D233" s="1">
        <f t="shared" si="15"/>
        <v>3</v>
      </c>
      <c r="E233" s="4">
        <v>232</v>
      </c>
      <c r="F233" s="4">
        <v>2329</v>
      </c>
      <c r="G233" s="5" t="s">
        <v>209</v>
      </c>
      <c r="H233" s="5" t="s">
        <v>23</v>
      </c>
      <c r="I233" s="4" t="s">
        <v>7</v>
      </c>
      <c r="J233" s="4" t="s">
        <v>9</v>
      </c>
      <c r="K233" s="4">
        <v>32</v>
      </c>
      <c r="L233" s="5" t="s">
        <v>99</v>
      </c>
      <c r="M233" s="4" t="s">
        <v>2641</v>
      </c>
      <c r="N233" s="10" t="s">
        <v>2640</v>
      </c>
      <c r="O233" s="6">
        <v>31766</v>
      </c>
      <c r="P233" s="4">
        <v>7849728</v>
      </c>
      <c r="Q233" s="13" t="s">
        <v>588</v>
      </c>
      <c r="R233" s="14">
        <v>52</v>
      </c>
    </row>
    <row r="234" spans="1:18" s="3" customFormat="1" ht="15">
      <c r="A234" s="3" t="str">
        <f t="shared" si="16"/>
        <v>CERIONILORENZO32668</v>
      </c>
      <c r="B234" s="3" t="str">
        <f t="shared" si="17"/>
        <v>ELMT33</v>
      </c>
      <c r="C234" s="3" t="str">
        <f t="shared" si="18"/>
        <v>M3</v>
      </c>
      <c r="D234" s="1">
        <f t="shared" si="15"/>
        <v>3</v>
      </c>
      <c r="E234" s="4">
        <v>233</v>
      </c>
      <c r="F234" s="4">
        <v>706</v>
      </c>
      <c r="G234" s="5" t="s">
        <v>1147</v>
      </c>
      <c r="H234" s="5" t="s">
        <v>39</v>
      </c>
      <c r="I234" s="4" t="s">
        <v>7</v>
      </c>
      <c r="J234" s="4" t="s">
        <v>937</v>
      </c>
      <c r="K234" s="4">
        <v>33</v>
      </c>
      <c r="L234" s="5" t="s">
        <v>1732</v>
      </c>
      <c r="M234" s="4" t="s">
        <v>2642</v>
      </c>
      <c r="N234" s="10" t="s">
        <v>2640</v>
      </c>
      <c r="O234" s="6">
        <v>32668</v>
      </c>
      <c r="P234" s="4" t="s">
        <v>1146</v>
      </c>
      <c r="Q234" s="13" t="s">
        <v>1733</v>
      </c>
      <c r="R234" s="14">
        <v>52</v>
      </c>
    </row>
    <row r="235" spans="1:18" s="3" customFormat="1" ht="15">
      <c r="A235" s="3" t="str">
        <f t="shared" si="16"/>
        <v>RENZONIFRANCESCO27388</v>
      </c>
      <c r="B235" s="3" t="str">
        <f t="shared" si="17"/>
        <v>M337</v>
      </c>
      <c r="C235" s="3" t="str">
        <f t="shared" si="18"/>
        <v>M3</v>
      </c>
      <c r="D235" s="1">
        <f t="shared" si="15"/>
        <v>3</v>
      </c>
      <c r="E235" s="4">
        <v>234</v>
      </c>
      <c r="F235" s="4">
        <v>484</v>
      </c>
      <c r="G235" s="5" t="s">
        <v>880</v>
      </c>
      <c r="H235" s="5" t="s">
        <v>37</v>
      </c>
      <c r="I235" s="4" t="s">
        <v>7</v>
      </c>
      <c r="J235" s="4" t="s">
        <v>15</v>
      </c>
      <c r="K235" s="4">
        <v>37</v>
      </c>
      <c r="L235" s="5" t="s">
        <v>114</v>
      </c>
      <c r="M235" s="4" t="s">
        <v>2643</v>
      </c>
      <c r="N235" s="10" t="s">
        <v>2640</v>
      </c>
      <c r="O235" s="6">
        <v>27388</v>
      </c>
      <c r="P235" s="4">
        <v>160962334</v>
      </c>
      <c r="Q235" s="13" t="s">
        <v>115</v>
      </c>
      <c r="R235" s="14">
        <v>52</v>
      </c>
    </row>
    <row r="236" spans="1:18" s="3" customFormat="1" ht="15">
      <c r="A236" s="3" t="str">
        <f t="shared" si="16"/>
        <v>SARTISTEFANO20942</v>
      </c>
      <c r="B236" s="3" t="str">
        <f t="shared" si="17"/>
        <v>M610</v>
      </c>
      <c r="C236" s="3" t="str">
        <f t="shared" si="18"/>
        <v>M3</v>
      </c>
      <c r="D236" s="1">
        <f t="shared" si="15"/>
        <v>3</v>
      </c>
      <c r="E236" s="4">
        <v>235</v>
      </c>
      <c r="F236" s="4">
        <v>76</v>
      </c>
      <c r="G236" s="5" t="s">
        <v>881</v>
      </c>
      <c r="H236" s="5" t="s">
        <v>16</v>
      </c>
      <c r="I236" s="4" t="s">
        <v>7</v>
      </c>
      <c r="J236" s="4" t="s">
        <v>29</v>
      </c>
      <c r="K236" s="4">
        <v>10</v>
      </c>
      <c r="L236" s="5" t="s">
        <v>1347</v>
      </c>
      <c r="M236" s="4" t="s">
        <v>2644</v>
      </c>
      <c r="N236" s="10" t="s">
        <v>2645</v>
      </c>
      <c r="O236" s="6">
        <v>20942</v>
      </c>
      <c r="P236" s="4">
        <v>977795</v>
      </c>
      <c r="Q236" s="13" t="s">
        <v>1348</v>
      </c>
      <c r="R236" s="14">
        <v>52</v>
      </c>
    </row>
    <row r="237" spans="1:18" s="3" customFormat="1" ht="15">
      <c r="A237" s="3" t="str">
        <f t="shared" si="16"/>
        <v>RIGANELLILUCA31069</v>
      </c>
      <c r="B237" s="3" t="str">
        <f t="shared" si="17"/>
        <v>M133</v>
      </c>
      <c r="C237" s="3" t="str">
        <f t="shared" si="18"/>
        <v>M3</v>
      </c>
      <c r="D237" s="1">
        <f t="shared" si="15"/>
        <v>3</v>
      </c>
      <c r="E237" s="4">
        <v>236</v>
      </c>
      <c r="F237" s="4">
        <v>340</v>
      </c>
      <c r="G237" s="5" t="s">
        <v>731</v>
      </c>
      <c r="H237" s="5" t="s">
        <v>11</v>
      </c>
      <c r="I237" s="4" t="s">
        <v>7</v>
      </c>
      <c r="J237" s="4" t="s">
        <v>9</v>
      </c>
      <c r="K237" s="4">
        <v>33</v>
      </c>
      <c r="L237" s="5" t="s">
        <v>451</v>
      </c>
      <c r="M237" s="4" t="s">
        <v>2646</v>
      </c>
      <c r="N237" s="10" t="s">
        <v>2647</v>
      </c>
      <c r="O237" s="6">
        <v>31069</v>
      </c>
      <c r="P237" s="4" t="s">
        <v>732</v>
      </c>
      <c r="Q237" s="13" t="s">
        <v>453</v>
      </c>
      <c r="R237" s="14">
        <v>52</v>
      </c>
    </row>
    <row r="238" spans="1:18" s="3" customFormat="1" ht="15">
      <c r="A238" s="3" t="str">
        <f t="shared" si="16"/>
        <v>QUERCETTILEONARDO33751</v>
      </c>
      <c r="B238" s="3" t="str">
        <f t="shared" si="17"/>
        <v>ELMT34</v>
      </c>
      <c r="C238" s="3" t="str">
        <f t="shared" si="18"/>
        <v>M3</v>
      </c>
      <c r="D238" s="1">
        <f t="shared" si="15"/>
        <v>3</v>
      </c>
      <c r="E238" s="4">
        <v>237</v>
      </c>
      <c r="F238" s="4">
        <v>2297</v>
      </c>
      <c r="G238" s="5" t="s">
        <v>1995</v>
      </c>
      <c r="H238" s="5" t="s">
        <v>81</v>
      </c>
      <c r="I238" s="4" t="s">
        <v>7</v>
      </c>
      <c r="J238" s="4" t="s">
        <v>937</v>
      </c>
      <c r="K238" s="4">
        <v>34</v>
      </c>
      <c r="L238" s="5" t="s">
        <v>105</v>
      </c>
      <c r="M238" s="4" t="s">
        <v>2648</v>
      </c>
      <c r="N238" s="10" t="s">
        <v>2649</v>
      </c>
      <c r="O238" s="6">
        <v>33751</v>
      </c>
      <c r="P238" s="4" t="s">
        <v>1996</v>
      </c>
      <c r="Q238" s="13" t="s">
        <v>106</v>
      </c>
      <c r="R238" s="14">
        <v>52</v>
      </c>
    </row>
    <row r="239" spans="1:18" s="3" customFormat="1" ht="15">
      <c r="A239" s="3" t="str">
        <f t="shared" si="16"/>
        <v>GIACOMONIMASSIMO25078</v>
      </c>
      <c r="B239" s="3" t="str">
        <f t="shared" si="17"/>
        <v>M431</v>
      </c>
      <c r="C239" s="3" t="str">
        <f t="shared" si="18"/>
        <v>M3</v>
      </c>
      <c r="D239" s="1">
        <f t="shared" si="15"/>
        <v>3</v>
      </c>
      <c r="E239" s="4">
        <v>238</v>
      </c>
      <c r="F239" s="4">
        <v>201</v>
      </c>
      <c r="G239" s="5" t="s">
        <v>434</v>
      </c>
      <c r="H239" s="5" t="s">
        <v>19</v>
      </c>
      <c r="I239" s="4" t="s">
        <v>7</v>
      </c>
      <c r="J239" s="4" t="s">
        <v>14</v>
      </c>
      <c r="K239" s="4">
        <v>31</v>
      </c>
      <c r="L239" s="5" t="s">
        <v>435</v>
      </c>
      <c r="M239" s="4" t="s">
        <v>2650</v>
      </c>
      <c r="N239" s="10" t="s">
        <v>2651</v>
      </c>
      <c r="O239" s="6">
        <v>25078</v>
      </c>
      <c r="P239" s="4">
        <v>7838656</v>
      </c>
      <c r="Q239" s="13" t="s">
        <v>436</v>
      </c>
      <c r="R239" s="14">
        <v>52</v>
      </c>
    </row>
    <row r="240" spans="1:18" s="3" customFormat="1" ht="15">
      <c r="A240" s="3" t="str">
        <f t="shared" si="16"/>
        <v>LEARDINIGABRIELE32973</v>
      </c>
      <c r="B240" s="3" t="str">
        <f t="shared" si="17"/>
        <v>ELMT35</v>
      </c>
      <c r="C240" s="3" t="str">
        <f t="shared" si="18"/>
        <v>M3</v>
      </c>
      <c r="D240" s="1">
        <f t="shared" si="15"/>
        <v>3</v>
      </c>
      <c r="E240" s="4">
        <v>239</v>
      </c>
      <c r="F240" s="4">
        <v>325</v>
      </c>
      <c r="G240" s="5" t="s">
        <v>491</v>
      </c>
      <c r="H240" s="5" t="s">
        <v>17</v>
      </c>
      <c r="I240" s="4" t="s">
        <v>7</v>
      </c>
      <c r="J240" s="4" t="s">
        <v>937</v>
      </c>
      <c r="K240" s="4">
        <v>35</v>
      </c>
      <c r="L240" s="5" t="s">
        <v>492</v>
      </c>
      <c r="M240" s="4" t="s">
        <v>2652</v>
      </c>
      <c r="N240" s="10" t="s">
        <v>2651</v>
      </c>
      <c r="O240" s="6">
        <v>32973</v>
      </c>
      <c r="P240" s="4" t="s">
        <v>970</v>
      </c>
      <c r="Q240" s="13">
        <v>359</v>
      </c>
      <c r="R240" s="14">
        <v>52</v>
      </c>
    </row>
    <row r="241" spans="1:18" s="3" customFormat="1" ht="15">
      <c r="A241" s="3" t="str">
        <f t="shared" si="16"/>
        <v>AGOSTINIULDERICO25565</v>
      </c>
      <c r="B241" s="3" t="str">
        <f t="shared" si="17"/>
        <v>M432</v>
      </c>
      <c r="C241" s="3" t="str">
        <f t="shared" si="18"/>
        <v>M3</v>
      </c>
      <c r="D241" s="1">
        <f t="shared" si="15"/>
        <v>3</v>
      </c>
      <c r="E241" s="4">
        <v>240</v>
      </c>
      <c r="F241" s="4">
        <v>629</v>
      </c>
      <c r="G241" s="5" t="s">
        <v>290</v>
      </c>
      <c r="H241" s="5" t="s">
        <v>1056</v>
      </c>
      <c r="I241" s="4" t="s">
        <v>7</v>
      </c>
      <c r="J241" s="4" t="s">
        <v>14</v>
      </c>
      <c r="K241" s="4">
        <v>32</v>
      </c>
      <c r="L241" s="5" t="s">
        <v>178</v>
      </c>
      <c r="M241" s="4" t="s">
        <v>2653</v>
      </c>
      <c r="N241" s="10" t="s">
        <v>2654</v>
      </c>
      <c r="O241" s="6">
        <v>25565</v>
      </c>
      <c r="P241" s="4" t="s">
        <v>1057</v>
      </c>
      <c r="Q241" s="13" t="s">
        <v>179</v>
      </c>
      <c r="R241" s="14">
        <v>52</v>
      </c>
    </row>
    <row r="242" spans="1:18" s="3" customFormat="1" ht="15">
      <c r="A242" s="3" t="str">
        <f t="shared" si="16"/>
        <v>SABBATINIMARCO31858</v>
      </c>
      <c r="B242" s="3" t="str">
        <f t="shared" si="17"/>
        <v>ELMT36</v>
      </c>
      <c r="C242" s="3" t="str">
        <f t="shared" si="18"/>
        <v>M3</v>
      </c>
      <c r="D242" s="1">
        <f t="shared" si="15"/>
        <v>3</v>
      </c>
      <c r="E242" s="4">
        <v>241</v>
      </c>
      <c r="F242" s="4">
        <v>2225</v>
      </c>
      <c r="G242" s="5" t="s">
        <v>1566</v>
      </c>
      <c r="H242" s="5" t="s">
        <v>10</v>
      </c>
      <c r="I242" s="4" t="s">
        <v>7</v>
      </c>
      <c r="J242" s="4" t="s">
        <v>937</v>
      </c>
      <c r="K242" s="4">
        <v>36</v>
      </c>
      <c r="L242" s="5" t="s">
        <v>71</v>
      </c>
      <c r="M242" s="4" t="s">
        <v>2655</v>
      </c>
      <c r="N242" s="10" t="s">
        <v>2656</v>
      </c>
      <c r="O242" s="6">
        <v>31858</v>
      </c>
      <c r="P242" s="4" t="s">
        <v>1567</v>
      </c>
      <c r="Q242" s="13" t="s">
        <v>72</v>
      </c>
      <c r="R242" s="14">
        <v>52</v>
      </c>
    </row>
    <row r="243" spans="1:18" s="3" customFormat="1" ht="15">
      <c r="A243" s="3" t="str">
        <f t="shared" si="16"/>
        <v>MALVESTUTO GRILLIMASSIMO27985</v>
      </c>
      <c r="B243" s="3" t="str">
        <f t="shared" si="17"/>
        <v>M338</v>
      </c>
      <c r="C243" s="3" t="str">
        <f t="shared" si="18"/>
        <v>M3</v>
      </c>
      <c r="D243" s="1">
        <f t="shared" si="15"/>
        <v>3</v>
      </c>
      <c r="E243" s="4">
        <v>242</v>
      </c>
      <c r="F243" s="4">
        <v>621</v>
      </c>
      <c r="G243" s="5" t="s">
        <v>1042</v>
      </c>
      <c r="H243" s="5" t="s">
        <v>19</v>
      </c>
      <c r="I243" s="4" t="s">
        <v>7</v>
      </c>
      <c r="J243" s="4" t="s">
        <v>15</v>
      </c>
      <c r="K243" s="4">
        <v>38</v>
      </c>
      <c r="L243" s="5" t="s">
        <v>1035</v>
      </c>
      <c r="M243" s="4" t="s">
        <v>2657</v>
      </c>
      <c r="N243" s="10" t="s">
        <v>2656</v>
      </c>
      <c r="O243" s="6">
        <v>27985</v>
      </c>
      <c r="P243" s="4" t="s">
        <v>1043</v>
      </c>
      <c r="Q243" s="13" t="s">
        <v>1036</v>
      </c>
      <c r="R243" s="14">
        <v>52</v>
      </c>
    </row>
    <row r="244" spans="1:18" s="3" customFormat="1" ht="15">
      <c r="A244" s="3" t="str">
        <f t="shared" si="16"/>
        <v>FANTINIMASSIMILIANO25653</v>
      </c>
      <c r="B244" s="3" t="str">
        <f t="shared" si="17"/>
        <v>M433</v>
      </c>
      <c r="C244" s="3" t="str">
        <f t="shared" si="18"/>
        <v>M3</v>
      </c>
      <c r="D244" s="1">
        <f t="shared" si="15"/>
        <v>3</v>
      </c>
      <c r="E244" s="4">
        <v>243</v>
      </c>
      <c r="F244" s="4">
        <v>823</v>
      </c>
      <c r="G244" s="5" t="s">
        <v>420</v>
      </c>
      <c r="H244" s="5" t="s">
        <v>220</v>
      </c>
      <c r="I244" s="4" t="s">
        <v>7</v>
      </c>
      <c r="J244" s="4" t="s">
        <v>14</v>
      </c>
      <c r="K244" s="4">
        <v>33</v>
      </c>
      <c r="L244" s="5" t="s">
        <v>1087</v>
      </c>
      <c r="M244" s="4" t="s">
        <v>2658</v>
      </c>
      <c r="N244" s="10" t="s">
        <v>2659</v>
      </c>
      <c r="O244" s="6">
        <v>25653</v>
      </c>
      <c r="P244" s="4">
        <v>160779618</v>
      </c>
      <c r="Q244" s="13" t="s">
        <v>1088</v>
      </c>
      <c r="R244" s="14">
        <v>52</v>
      </c>
    </row>
    <row r="245" spans="1:18" s="3" customFormat="1" ht="15">
      <c r="A245" s="3" t="str">
        <f t="shared" si="16"/>
        <v>VERDINITOMMASO30399</v>
      </c>
      <c r="B245" s="3" t="str">
        <f t="shared" si="17"/>
        <v>M134</v>
      </c>
      <c r="C245" s="3" t="str">
        <f t="shared" si="18"/>
        <v>M3</v>
      </c>
      <c r="D245" s="1">
        <f aca="true" t="shared" si="19" ref="D245:D308">IF(I245="F",1+D244,+D244)</f>
        <v>3</v>
      </c>
      <c r="E245" s="4">
        <v>244</v>
      </c>
      <c r="F245" s="4">
        <v>403</v>
      </c>
      <c r="G245" s="5" t="s">
        <v>568</v>
      </c>
      <c r="H245" s="5" t="s">
        <v>80</v>
      </c>
      <c r="I245" s="4" t="s">
        <v>7</v>
      </c>
      <c r="J245" s="4" t="s">
        <v>9</v>
      </c>
      <c r="K245" s="4">
        <v>34</v>
      </c>
      <c r="L245" s="5" t="s">
        <v>100</v>
      </c>
      <c r="M245" s="4" t="s">
        <v>2660</v>
      </c>
      <c r="N245" s="10" t="s">
        <v>2659</v>
      </c>
      <c r="O245" s="6">
        <v>30399</v>
      </c>
      <c r="P245" s="4">
        <v>160970002</v>
      </c>
      <c r="Q245" s="13" t="s">
        <v>369</v>
      </c>
      <c r="R245" s="14">
        <v>52</v>
      </c>
    </row>
    <row r="246" spans="1:18" s="3" customFormat="1" ht="15">
      <c r="A246" s="3" t="str">
        <f t="shared" si="16"/>
        <v>BUCCIGABRIELE27946</v>
      </c>
      <c r="B246" s="3" t="str">
        <f t="shared" si="17"/>
        <v>M339</v>
      </c>
      <c r="C246" s="3" t="str">
        <f t="shared" si="18"/>
        <v>M3</v>
      </c>
      <c r="D246" s="1">
        <f t="shared" si="19"/>
        <v>3</v>
      </c>
      <c r="E246" s="4">
        <v>245</v>
      </c>
      <c r="F246" s="4">
        <v>1011</v>
      </c>
      <c r="G246" s="5" t="s">
        <v>787</v>
      </c>
      <c r="H246" s="5" t="s">
        <v>17</v>
      </c>
      <c r="I246" s="4" t="s">
        <v>7</v>
      </c>
      <c r="J246" s="4" t="s">
        <v>15</v>
      </c>
      <c r="K246" s="4">
        <v>39</v>
      </c>
      <c r="L246" s="5" t="s">
        <v>966</v>
      </c>
      <c r="M246" s="4" t="s">
        <v>2661</v>
      </c>
      <c r="N246" s="10" t="s">
        <v>2659</v>
      </c>
      <c r="O246" s="6">
        <v>27946</v>
      </c>
      <c r="P246" s="4" t="s">
        <v>1910</v>
      </c>
      <c r="Q246" s="13" t="s">
        <v>303</v>
      </c>
      <c r="R246" s="14">
        <v>52</v>
      </c>
    </row>
    <row r="247" spans="1:18" s="3" customFormat="1" ht="15">
      <c r="A247" s="3" t="str">
        <f t="shared" si="16"/>
        <v>CASCIANELLIMAURO29832</v>
      </c>
      <c r="B247" s="3" t="str">
        <f t="shared" si="17"/>
        <v>M252</v>
      </c>
      <c r="C247" s="3" t="str">
        <f t="shared" si="18"/>
        <v>M3</v>
      </c>
      <c r="D247" s="1">
        <f t="shared" si="19"/>
        <v>3</v>
      </c>
      <c r="E247" s="4">
        <v>246</v>
      </c>
      <c r="F247" s="4">
        <v>2132</v>
      </c>
      <c r="G247" s="5" t="s">
        <v>1469</v>
      </c>
      <c r="H247" s="5" t="s">
        <v>41</v>
      </c>
      <c r="I247" s="4" t="s">
        <v>7</v>
      </c>
      <c r="J247" s="4" t="s">
        <v>21</v>
      </c>
      <c r="K247" s="4">
        <v>52</v>
      </c>
      <c r="L247" s="5" t="s">
        <v>1347</v>
      </c>
      <c r="M247" s="4" t="s">
        <v>2662</v>
      </c>
      <c r="N247" s="10" t="s">
        <v>2145</v>
      </c>
      <c r="O247" s="6">
        <v>29832</v>
      </c>
      <c r="P247" s="4" t="s">
        <v>1470</v>
      </c>
      <c r="Q247" s="13" t="s">
        <v>1348</v>
      </c>
      <c r="R247" s="14">
        <v>52</v>
      </c>
    </row>
    <row r="248" spans="1:18" s="3" customFormat="1" ht="15">
      <c r="A248" s="3" t="str">
        <f t="shared" si="16"/>
        <v>TOZZIMATTIA36520</v>
      </c>
      <c r="B248" s="3" t="str">
        <f t="shared" si="17"/>
        <v>JUN11</v>
      </c>
      <c r="C248" s="3" t="str">
        <f t="shared" si="18"/>
        <v>M3</v>
      </c>
      <c r="D248" s="1">
        <f t="shared" si="19"/>
        <v>3</v>
      </c>
      <c r="E248" s="4">
        <v>247</v>
      </c>
      <c r="F248" s="4">
        <v>138</v>
      </c>
      <c r="G248" s="5" t="s">
        <v>185</v>
      </c>
      <c r="H248" s="5" t="s">
        <v>13</v>
      </c>
      <c r="I248" s="4" t="s">
        <v>7</v>
      </c>
      <c r="J248" s="4" t="s">
        <v>944</v>
      </c>
      <c r="K248" s="4">
        <v>11</v>
      </c>
      <c r="L248" s="5" t="s">
        <v>139</v>
      </c>
      <c r="M248" s="4" t="s">
        <v>2663</v>
      </c>
      <c r="N248" s="10" t="s">
        <v>2145</v>
      </c>
      <c r="O248" s="6">
        <v>36520</v>
      </c>
      <c r="P248" s="4" t="s">
        <v>573</v>
      </c>
      <c r="Q248" s="13" t="s">
        <v>251</v>
      </c>
      <c r="R248" s="14">
        <v>52</v>
      </c>
    </row>
    <row r="249" spans="1:18" s="3" customFormat="1" ht="15">
      <c r="A249" s="3" t="str">
        <f t="shared" si="16"/>
        <v>MORICIMAURO25304</v>
      </c>
      <c r="B249" s="3" t="str">
        <f t="shared" si="17"/>
        <v>M434</v>
      </c>
      <c r="C249" s="3" t="str">
        <f t="shared" si="18"/>
        <v>M3</v>
      </c>
      <c r="D249" s="1">
        <f t="shared" si="19"/>
        <v>3</v>
      </c>
      <c r="E249" s="4">
        <v>248</v>
      </c>
      <c r="F249" s="4">
        <v>556</v>
      </c>
      <c r="G249" s="5" t="s">
        <v>987</v>
      </c>
      <c r="H249" s="5" t="s">
        <v>41</v>
      </c>
      <c r="I249" s="4" t="s">
        <v>7</v>
      </c>
      <c r="J249" s="4" t="s">
        <v>14</v>
      </c>
      <c r="K249" s="4">
        <v>34</v>
      </c>
      <c r="L249" s="5" t="s">
        <v>122</v>
      </c>
      <c r="M249" s="4" t="s">
        <v>2664</v>
      </c>
      <c r="N249" s="10" t="s">
        <v>2665</v>
      </c>
      <c r="O249" s="6">
        <v>25304</v>
      </c>
      <c r="P249" s="4" t="s">
        <v>988</v>
      </c>
      <c r="Q249" s="13" t="s">
        <v>211</v>
      </c>
      <c r="R249" s="14">
        <v>52</v>
      </c>
    </row>
    <row r="250" spans="1:18" s="3" customFormat="1" ht="15">
      <c r="A250" s="3" t="str">
        <f t="shared" si="16"/>
        <v>TARANIFABRIZIO24343</v>
      </c>
      <c r="B250" s="3" t="str">
        <f t="shared" si="17"/>
        <v>M518</v>
      </c>
      <c r="C250" s="3" t="str">
        <f t="shared" si="18"/>
        <v>M3</v>
      </c>
      <c r="D250" s="1">
        <f t="shared" si="19"/>
        <v>3</v>
      </c>
      <c r="E250" s="4">
        <v>249</v>
      </c>
      <c r="F250" s="4">
        <v>2141</v>
      </c>
      <c r="G250" s="5" t="s">
        <v>1485</v>
      </c>
      <c r="H250" s="5" t="s">
        <v>30</v>
      </c>
      <c r="I250" s="4" t="s">
        <v>7</v>
      </c>
      <c r="J250" s="4" t="s">
        <v>12</v>
      </c>
      <c r="K250" s="4">
        <v>18</v>
      </c>
      <c r="L250" s="5" t="s">
        <v>1347</v>
      </c>
      <c r="M250" s="4" t="s">
        <v>2666</v>
      </c>
      <c r="N250" s="10" t="s">
        <v>2667</v>
      </c>
      <c r="O250" s="6">
        <v>24343</v>
      </c>
      <c r="P250" s="4" t="s">
        <v>1486</v>
      </c>
      <c r="Q250" s="13" t="s">
        <v>1348</v>
      </c>
      <c r="R250" s="14">
        <v>52</v>
      </c>
    </row>
    <row r="251" spans="1:18" s="3" customFormat="1" ht="15">
      <c r="A251" s="3" t="str">
        <f t="shared" si="16"/>
        <v>SAVELLICHRISTIAN33808</v>
      </c>
      <c r="B251" s="3" t="str">
        <f t="shared" si="17"/>
        <v>ELMT37</v>
      </c>
      <c r="C251" s="3" t="str">
        <f t="shared" si="18"/>
        <v>M3</v>
      </c>
      <c r="D251" s="1">
        <f t="shared" si="19"/>
        <v>3</v>
      </c>
      <c r="E251" s="4">
        <v>250</v>
      </c>
      <c r="F251" s="4">
        <v>380</v>
      </c>
      <c r="G251" s="5" t="s">
        <v>555</v>
      </c>
      <c r="H251" s="5" t="s">
        <v>117</v>
      </c>
      <c r="I251" s="4" t="s">
        <v>7</v>
      </c>
      <c r="J251" s="4" t="s">
        <v>937</v>
      </c>
      <c r="K251" s="4">
        <v>37</v>
      </c>
      <c r="L251" s="5" t="s">
        <v>105</v>
      </c>
      <c r="M251" s="4" t="s">
        <v>2668</v>
      </c>
      <c r="N251" s="10" t="s">
        <v>2667</v>
      </c>
      <c r="O251" s="6">
        <v>33808</v>
      </c>
      <c r="P251" s="4">
        <v>160974443</v>
      </c>
      <c r="Q251" s="13" t="s">
        <v>106</v>
      </c>
      <c r="R251" s="14">
        <v>52</v>
      </c>
    </row>
    <row r="252" spans="1:18" s="3" customFormat="1" ht="15">
      <c r="A252" s="3" t="str">
        <f t="shared" si="16"/>
        <v>CONTIMONIA25473</v>
      </c>
      <c r="B252" s="3" t="str">
        <f t="shared" si="17"/>
        <v>MW21</v>
      </c>
      <c r="C252" s="3" t="str">
        <f t="shared" si="18"/>
        <v>F4</v>
      </c>
      <c r="D252" s="1">
        <f t="shared" si="19"/>
        <v>4</v>
      </c>
      <c r="E252" s="4">
        <v>251</v>
      </c>
      <c r="F252" s="4">
        <v>40</v>
      </c>
      <c r="G252" s="5" t="s">
        <v>64</v>
      </c>
      <c r="H252" s="5" t="s">
        <v>104</v>
      </c>
      <c r="I252" s="4" t="s">
        <v>35</v>
      </c>
      <c r="J252" s="4" t="s">
        <v>43</v>
      </c>
      <c r="K252" s="4">
        <v>1</v>
      </c>
      <c r="L252" s="5" t="s">
        <v>140</v>
      </c>
      <c r="M252" s="4" t="s">
        <v>2669</v>
      </c>
      <c r="N252" s="10" t="s">
        <v>2670</v>
      </c>
      <c r="O252" s="6">
        <v>25473</v>
      </c>
      <c r="P252" s="4" t="s">
        <v>153</v>
      </c>
      <c r="Q252" s="13" t="s">
        <v>141</v>
      </c>
      <c r="R252" s="14">
        <v>52</v>
      </c>
    </row>
    <row r="253" spans="1:18" s="3" customFormat="1" ht="15">
      <c r="A253" s="3" t="str">
        <f t="shared" si="16"/>
        <v>RAVAIOLIMARCO32718</v>
      </c>
      <c r="B253" s="3" t="str">
        <f t="shared" si="17"/>
        <v>ELMT38</v>
      </c>
      <c r="C253" s="3" t="str">
        <f t="shared" si="18"/>
        <v>M4</v>
      </c>
      <c r="D253" s="1">
        <f t="shared" si="19"/>
        <v>4</v>
      </c>
      <c r="E253" s="4">
        <v>252</v>
      </c>
      <c r="F253" s="4">
        <v>180</v>
      </c>
      <c r="G253" s="5" t="s">
        <v>658</v>
      </c>
      <c r="H253" s="5" t="s">
        <v>10</v>
      </c>
      <c r="I253" s="4" t="s">
        <v>7</v>
      </c>
      <c r="J253" s="4" t="s">
        <v>937</v>
      </c>
      <c r="K253" s="4">
        <v>38</v>
      </c>
      <c r="L253" s="5" t="s">
        <v>439</v>
      </c>
      <c r="M253" s="4" t="s">
        <v>2671</v>
      </c>
      <c r="N253" s="10" t="s">
        <v>2670</v>
      </c>
      <c r="O253" s="6">
        <v>32718</v>
      </c>
      <c r="P253" s="4">
        <v>160889733</v>
      </c>
      <c r="Q253" s="13" t="s">
        <v>440</v>
      </c>
      <c r="R253" s="14">
        <v>52</v>
      </c>
    </row>
    <row r="254" spans="1:18" s="3" customFormat="1" ht="15">
      <c r="A254" s="3" t="str">
        <f t="shared" si="16"/>
        <v>MASTRINIMARCO28612</v>
      </c>
      <c r="B254" s="3" t="str">
        <f t="shared" si="17"/>
        <v>M253</v>
      </c>
      <c r="C254" s="3" t="str">
        <f t="shared" si="18"/>
        <v>M4</v>
      </c>
      <c r="D254" s="1">
        <f t="shared" si="19"/>
        <v>4</v>
      </c>
      <c r="E254" s="4">
        <v>253</v>
      </c>
      <c r="F254" s="4">
        <v>2174</v>
      </c>
      <c r="G254" s="5" t="s">
        <v>833</v>
      </c>
      <c r="H254" s="5" t="s">
        <v>10</v>
      </c>
      <c r="I254" s="4" t="s">
        <v>7</v>
      </c>
      <c r="J254" s="4" t="s">
        <v>21</v>
      </c>
      <c r="K254" s="4">
        <v>53</v>
      </c>
      <c r="L254" s="5" t="s">
        <v>1515</v>
      </c>
      <c r="M254" s="4" t="s">
        <v>2672</v>
      </c>
      <c r="N254" s="10" t="s">
        <v>2673</v>
      </c>
      <c r="O254" s="6">
        <v>28612</v>
      </c>
      <c r="P254" s="4" t="s">
        <v>1514</v>
      </c>
      <c r="Q254" s="13" t="s">
        <v>1516</v>
      </c>
      <c r="R254" s="14">
        <v>52</v>
      </c>
    </row>
    <row r="255" spans="1:18" s="3" customFormat="1" ht="15">
      <c r="A255" s="3" t="str">
        <f t="shared" si="16"/>
        <v>BORDONIPIETRO23517</v>
      </c>
      <c r="B255" s="3" t="str">
        <f t="shared" si="17"/>
        <v>M519</v>
      </c>
      <c r="C255" s="3" t="str">
        <f t="shared" si="18"/>
        <v>M4</v>
      </c>
      <c r="D255" s="1">
        <f t="shared" si="19"/>
        <v>4</v>
      </c>
      <c r="E255" s="4">
        <v>254</v>
      </c>
      <c r="F255" s="4">
        <v>184</v>
      </c>
      <c r="G255" s="5" t="s">
        <v>659</v>
      </c>
      <c r="H255" s="5" t="s">
        <v>428</v>
      </c>
      <c r="I255" s="4" t="s">
        <v>7</v>
      </c>
      <c r="J255" s="4" t="s">
        <v>12</v>
      </c>
      <c r="K255" s="4">
        <v>19</v>
      </c>
      <c r="L255" s="5" t="s">
        <v>257</v>
      </c>
      <c r="M255" s="4" t="s">
        <v>2674</v>
      </c>
      <c r="N255" s="10" t="s">
        <v>2673</v>
      </c>
      <c r="O255" s="6">
        <v>23517</v>
      </c>
      <c r="P255" s="4">
        <v>7830678</v>
      </c>
      <c r="Q255" s="13" t="s">
        <v>258</v>
      </c>
      <c r="R255" s="14">
        <v>52</v>
      </c>
    </row>
    <row r="256" spans="1:18" s="3" customFormat="1" ht="15">
      <c r="A256" s="3" t="str">
        <f t="shared" si="16"/>
        <v>SALISMASSIMILIANO26707</v>
      </c>
      <c r="B256" s="3" t="str">
        <f t="shared" si="17"/>
        <v>M340</v>
      </c>
      <c r="C256" s="3" t="str">
        <f t="shared" si="18"/>
        <v>M4</v>
      </c>
      <c r="D256" s="1">
        <f t="shared" si="19"/>
        <v>4</v>
      </c>
      <c r="E256" s="4">
        <v>255</v>
      </c>
      <c r="F256" s="4">
        <v>291</v>
      </c>
      <c r="G256" s="5" t="s">
        <v>541</v>
      </c>
      <c r="H256" s="5" t="s">
        <v>220</v>
      </c>
      <c r="I256" s="4" t="s">
        <v>7</v>
      </c>
      <c r="J256" s="4" t="s">
        <v>15</v>
      </c>
      <c r="K256" s="4">
        <v>40</v>
      </c>
      <c r="L256" s="5" t="s">
        <v>61</v>
      </c>
      <c r="M256" s="4" t="s">
        <v>2675</v>
      </c>
      <c r="N256" s="10" t="s">
        <v>2676</v>
      </c>
      <c r="O256" s="6">
        <v>26707</v>
      </c>
      <c r="P256" s="4" t="s">
        <v>542</v>
      </c>
      <c r="Q256" s="13" t="s">
        <v>182</v>
      </c>
      <c r="R256" s="14">
        <v>52</v>
      </c>
    </row>
    <row r="257" spans="1:18" s="3" customFormat="1" ht="15">
      <c r="A257" s="3" t="str">
        <f t="shared" si="16"/>
        <v>PAESANISIMONE25958</v>
      </c>
      <c r="B257" s="3" t="str">
        <f t="shared" si="17"/>
        <v>M435</v>
      </c>
      <c r="C257" s="3" t="str">
        <f t="shared" si="18"/>
        <v>M4</v>
      </c>
      <c r="D257" s="1">
        <f t="shared" si="19"/>
        <v>4</v>
      </c>
      <c r="E257" s="4">
        <v>256</v>
      </c>
      <c r="F257" s="4">
        <v>805</v>
      </c>
      <c r="G257" s="5" t="s">
        <v>624</v>
      </c>
      <c r="H257" s="5" t="s">
        <v>27</v>
      </c>
      <c r="I257" s="4" t="s">
        <v>7</v>
      </c>
      <c r="J257" s="4" t="s">
        <v>14</v>
      </c>
      <c r="K257" s="4">
        <v>35</v>
      </c>
      <c r="L257" s="5" t="s">
        <v>138</v>
      </c>
      <c r="M257" s="4" t="s">
        <v>2677</v>
      </c>
      <c r="N257" s="10" t="s">
        <v>2149</v>
      </c>
      <c r="O257" s="6">
        <v>25958</v>
      </c>
      <c r="P257" s="4" t="s">
        <v>625</v>
      </c>
      <c r="Q257" s="13" t="s">
        <v>500</v>
      </c>
      <c r="R257" s="14">
        <v>52</v>
      </c>
    </row>
    <row r="258" spans="1:18" s="3" customFormat="1" ht="15">
      <c r="A258" s="3" t="str">
        <f aca="true" t="shared" si="20" ref="A258:A321">CONCATENATE(G258,H258,O258)</f>
        <v>VALLESEMIRCO22696</v>
      </c>
      <c r="B258" s="3" t="str">
        <f t="shared" si="17"/>
        <v>M520</v>
      </c>
      <c r="C258" s="3" t="str">
        <f t="shared" si="18"/>
        <v>M4</v>
      </c>
      <c r="D258" s="1">
        <f t="shared" si="19"/>
        <v>4</v>
      </c>
      <c r="E258" s="4">
        <v>257</v>
      </c>
      <c r="F258" s="4">
        <v>2317</v>
      </c>
      <c r="G258" s="5" t="s">
        <v>663</v>
      </c>
      <c r="H258" s="5" t="s">
        <v>328</v>
      </c>
      <c r="I258" s="4" t="s">
        <v>7</v>
      </c>
      <c r="J258" s="4" t="s">
        <v>12</v>
      </c>
      <c r="K258" s="4">
        <v>20</v>
      </c>
      <c r="L258" s="5" t="s">
        <v>1624</v>
      </c>
      <c r="M258" s="4" t="s">
        <v>2678</v>
      </c>
      <c r="N258" s="10" t="s">
        <v>2679</v>
      </c>
      <c r="O258" s="6">
        <v>22696</v>
      </c>
      <c r="P258" s="4">
        <v>160969626</v>
      </c>
      <c r="Q258" s="13" t="s">
        <v>1625</v>
      </c>
      <c r="R258" s="14">
        <v>52</v>
      </c>
    </row>
    <row r="259" spans="1:18" s="3" customFormat="1" ht="15">
      <c r="A259" s="3" t="str">
        <f t="shared" si="20"/>
        <v>ROSSETTIDIEGO28887</v>
      </c>
      <c r="B259" s="3" t="str">
        <f t="shared" si="17"/>
        <v>M254</v>
      </c>
      <c r="C259" s="3" t="str">
        <f t="shared" si="18"/>
        <v>M4</v>
      </c>
      <c r="D259" s="1">
        <f t="shared" si="19"/>
        <v>4</v>
      </c>
      <c r="E259" s="4">
        <v>258</v>
      </c>
      <c r="F259" s="4">
        <v>499</v>
      </c>
      <c r="G259" s="5" t="s">
        <v>559</v>
      </c>
      <c r="H259" s="5" t="s">
        <v>560</v>
      </c>
      <c r="I259" s="4" t="s">
        <v>7</v>
      </c>
      <c r="J259" s="4" t="s">
        <v>21</v>
      </c>
      <c r="K259" s="4">
        <v>54</v>
      </c>
      <c r="L259" s="5" t="s">
        <v>122</v>
      </c>
      <c r="M259" s="4" t="s">
        <v>2680</v>
      </c>
      <c r="N259" s="10" t="s">
        <v>2151</v>
      </c>
      <c r="O259" s="6">
        <v>28887</v>
      </c>
      <c r="P259" s="4" t="s">
        <v>561</v>
      </c>
      <c r="Q259" s="13" t="s">
        <v>211</v>
      </c>
      <c r="R259" s="14">
        <v>52</v>
      </c>
    </row>
    <row r="260" spans="1:18" s="3" customFormat="1" ht="15">
      <c r="A260" s="3" t="str">
        <f t="shared" si="20"/>
        <v>GINOCCHIORAFFAELE23069</v>
      </c>
      <c r="B260" s="3" t="str">
        <f t="shared" si="17"/>
        <v>M521</v>
      </c>
      <c r="C260" s="3" t="str">
        <f t="shared" si="18"/>
        <v>M4</v>
      </c>
      <c r="D260" s="1">
        <f t="shared" si="19"/>
        <v>4</v>
      </c>
      <c r="E260" s="4">
        <v>259</v>
      </c>
      <c r="F260" s="4">
        <v>75</v>
      </c>
      <c r="G260" s="5" t="s">
        <v>1433</v>
      </c>
      <c r="H260" s="5" t="s">
        <v>629</v>
      </c>
      <c r="I260" s="4" t="s">
        <v>7</v>
      </c>
      <c r="J260" s="4" t="s">
        <v>12</v>
      </c>
      <c r="K260" s="4">
        <v>21</v>
      </c>
      <c r="L260" s="5" t="s">
        <v>947</v>
      </c>
      <c r="M260" s="4" t="s">
        <v>2681</v>
      </c>
      <c r="N260" s="10" t="s">
        <v>2682</v>
      </c>
      <c r="O260" s="6">
        <v>23069</v>
      </c>
      <c r="P260" s="4" t="s">
        <v>1434</v>
      </c>
      <c r="Q260" s="13" t="s">
        <v>948</v>
      </c>
      <c r="R260" s="14">
        <v>52</v>
      </c>
    </row>
    <row r="261" spans="1:25" s="3" customFormat="1" ht="15">
      <c r="A261" s="3" t="str">
        <f t="shared" si="20"/>
        <v>COLLINIMATTEO35940</v>
      </c>
      <c r="B261" s="3" t="str">
        <f t="shared" si="17"/>
        <v>JUN12</v>
      </c>
      <c r="C261" s="3" t="str">
        <f t="shared" si="18"/>
        <v>M4</v>
      </c>
      <c r="D261" s="1">
        <f t="shared" si="19"/>
        <v>4</v>
      </c>
      <c r="E261" s="4">
        <v>260</v>
      </c>
      <c r="F261" s="4">
        <v>127</v>
      </c>
      <c r="G261" s="8" t="s">
        <v>317</v>
      </c>
      <c r="H261" s="8" t="s">
        <v>177</v>
      </c>
      <c r="I261" s="4" t="s">
        <v>7</v>
      </c>
      <c r="J261" s="4" t="s">
        <v>944</v>
      </c>
      <c r="K261" s="4">
        <v>12</v>
      </c>
      <c r="L261" s="8" t="s">
        <v>649</v>
      </c>
      <c r="M261" s="8" t="s">
        <v>2683</v>
      </c>
      <c r="N261" s="10" t="s">
        <v>2682</v>
      </c>
      <c r="O261" s="6">
        <v>35940</v>
      </c>
      <c r="P261" s="4" t="s">
        <v>648</v>
      </c>
      <c r="Q261" s="13" t="s">
        <v>650</v>
      </c>
      <c r="R261" s="14">
        <v>52</v>
      </c>
      <c r="S261"/>
      <c r="T261"/>
      <c r="U261"/>
      <c r="V261"/>
      <c r="W261"/>
      <c r="X261"/>
      <c r="Y261"/>
    </row>
    <row r="262" spans="1:18" s="3" customFormat="1" ht="15">
      <c r="A262" s="3" t="str">
        <f t="shared" si="20"/>
        <v>VIVIGIANLUCA26400</v>
      </c>
      <c r="B262" s="3" t="str">
        <f t="shared" si="17"/>
        <v>M341</v>
      </c>
      <c r="C262" s="3" t="str">
        <f t="shared" si="18"/>
        <v>M4</v>
      </c>
      <c r="D262" s="1">
        <f t="shared" si="19"/>
        <v>4</v>
      </c>
      <c r="E262" s="4">
        <v>261</v>
      </c>
      <c r="F262" s="4">
        <v>464</v>
      </c>
      <c r="G262" s="5" t="s">
        <v>454</v>
      </c>
      <c r="H262" s="5" t="s">
        <v>31</v>
      </c>
      <c r="I262" s="4" t="s">
        <v>7</v>
      </c>
      <c r="J262" s="4" t="s">
        <v>15</v>
      </c>
      <c r="K262" s="4">
        <v>41</v>
      </c>
      <c r="L262" s="5" t="s">
        <v>69</v>
      </c>
      <c r="M262" s="4" t="s">
        <v>2684</v>
      </c>
      <c r="N262" s="10" t="s">
        <v>2685</v>
      </c>
      <c r="O262" s="6">
        <v>26400</v>
      </c>
      <c r="P262" s="4">
        <v>160834570</v>
      </c>
      <c r="Q262" s="13" t="s">
        <v>78</v>
      </c>
      <c r="R262" s="14">
        <v>52</v>
      </c>
    </row>
    <row r="263" spans="1:18" s="3" customFormat="1" ht="15">
      <c r="A263" s="3" t="str">
        <f t="shared" si="20"/>
        <v>PERICOLIGIULIANO26228</v>
      </c>
      <c r="B263" s="3" t="str">
        <f t="shared" si="17"/>
        <v>M436</v>
      </c>
      <c r="C263" s="3" t="str">
        <f t="shared" si="18"/>
        <v>M4</v>
      </c>
      <c r="D263" s="1">
        <f t="shared" si="19"/>
        <v>4</v>
      </c>
      <c r="E263" s="4">
        <v>262</v>
      </c>
      <c r="F263" s="4">
        <v>1060</v>
      </c>
      <c r="G263" s="5" t="s">
        <v>2069</v>
      </c>
      <c r="H263" s="5" t="s">
        <v>225</v>
      </c>
      <c r="I263" s="4" t="s">
        <v>7</v>
      </c>
      <c r="J263" s="4" t="s">
        <v>14</v>
      </c>
      <c r="K263" s="4">
        <v>36</v>
      </c>
      <c r="L263" s="5" t="s">
        <v>99</v>
      </c>
      <c r="M263" s="4" t="s">
        <v>2686</v>
      </c>
      <c r="N263" s="10" t="s">
        <v>2687</v>
      </c>
      <c r="O263" s="6">
        <v>26228</v>
      </c>
      <c r="P263" s="4">
        <v>7837514</v>
      </c>
      <c r="Q263" s="13" t="s">
        <v>588</v>
      </c>
      <c r="R263" s="14">
        <v>52</v>
      </c>
    </row>
    <row r="264" spans="1:18" s="3" customFormat="1" ht="15">
      <c r="A264" s="3" t="str">
        <f t="shared" si="20"/>
        <v>SGAMMOTTARICCARDO26842</v>
      </c>
      <c r="B264" s="3" t="str">
        <f t="shared" si="17"/>
        <v>M342</v>
      </c>
      <c r="C264" s="3" t="str">
        <f t="shared" si="18"/>
        <v>M4</v>
      </c>
      <c r="D264" s="1">
        <f t="shared" si="19"/>
        <v>4</v>
      </c>
      <c r="E264" s="4">
        <v>263</v>
      </c>
      <c r="F264" s="4">
        <v>118</v>
      </c>
      <c r="G264" s="5" t="s">
        <v>942</v>
      </c>
      <c r="H264" s="5" t="s">
        <v>25</v>
      </c>
      <c r="I264" s="4" t="s">
        <v>7</v>
      </c>
      <c r="J264" s="4" t="s">
        <v>15</v>
      </c>
      <c r="K264" s="4">
        <v>42</v>
      </c>
      <c r="L264" s="5" t="s">
        <v>940</v>
      </c>
      <c r="M264" s="4" t="s">
        <v>2688</v>
      </c>
      <c r="N264" s="10" t="s">
        <v>2687</v>
      </c>
      <c r="O264" s="6">
        <v>26842</v>
      </c>
      <c r="P264" s="4" t="s">
        <v>943</v>
      </c>
      <c r="Q264" s="13" t="s">
        <v>941</v>
      </c>
      <c r="R264" s="14">
        <v>52</v>
      </c>
    </row>
    <row r="265" spans="1:18" s="3" customFormat="1" ht="15">
      <c r="A265" s="3" t="str">
        <f t="shared" si="20"/>
        <v>MARTINISIMONE33032</v>
      </c>
      <c r="B265" s="3" t="str">
        <f t="shared" si="17"/>
        <v>ELMT39</v>
      </c>
      <c r="C265" s="3" t="str">
        <f t="shared" si="18"/>
        <v>M4</v>
      </c>
      <c r="D265" s="1">
        <f t="shared" si="19"/>
        <v>4</v>
      </c>
      <c r="E265" s="4">
        <v>264</v>
      </c>
      <c r="F265" s="4">
        <v>417</v>
      </c>
      <c r="G265" s="5" t="s">
        <v>401</v>
      </c>
      <c r="H265" s="5" t="s">
        <v>27</v>
      </c>
      <c r="I265" s="4" t="s">
        <v>7</v>
      </c>
      <c r="J265" s="4" t="s">
        <v>937</v>
      </c>
      <c r="K265" s="4">
        <v>39</v>
      </c>
      <c r="L265" s="5" t="s">
        <v>228</v>
      </c>
      <c r="M265" s="4" t="s">
        <v>2689</v>
      </c>
      <c r="N265" s="10" t="s">
        <v>2690</v>
      </c>
      <c r="O265" s="6">
        <v>33032</v>
      </c>
      <c r="P265" s="4">
        <v>121194</v>
      </c>
      <c r="Q265" s="13">
        <v>102887</v>
      </c>
      <c r="R265" s="14">
        <v>52</v>
      </c>
    </row>
    <row r="266" spans="1:18" s="3" customFormat="1" ht="15">
      <c r="A266" s="3" t="str">
        <f t="shared" si="20"/>
        <v>ANDREOLIDANIELE29376</v>
      </c>
      <c r="B266" s="3" t="str">
        <f t="shared" si="17"/>
        <v>M255</v>
      </c>
      <c r="C266" s="3" t="str">
        <f t="shared" si="18"/>
        <v>M4</v>
      </c>
      <c r="D266" s="1">
        <f t="shared" si="19"/>
        <v>4</v>
      </c>
      <c r="E266" s="4">
        <v>265</v>
      </c>
      <c r="F266" s="4">
        <v>359</v>
      </c>
      <c r="G266" s="5" t="s">
        <v>611</v>
      </c>
      <c r="H266" s="5" t="s">
        <v>18</v>
      </c>
      <c r="I266" s="4" t="s">
        <v>7</v>
      </c>
      <c r="J266" s="4" t="s">
        <v>21</v>
      </c>
      <c r="K266" s="4">
        <v>55</v>
      </c>
      <c r="L266" s="5" t="s">
        <v>105</v>
      </c>
      <c r="M266" s="4" t="s">
        <v>2691</v>
      </c>
      <c r="N266" s="10" t="s">
        <v>2692</v>
      </c>
      <c r="O266" s="6">
        <v>29376</v>
      </c>
      <c r="P266" s="4" t="s">
        <v>612</v>
      </c>
      <c r="Q266" s="13" t="s">
        <v>106</v>
      </c>
      <c r="R266" s="14">
        <v>52</v>
      </c>
    </row>
    <row r="267" spans="1:18" s="3" customFormat="1" ht="15">
      <c r="A267" s="3" t="str">
        <f t="shared" si="20"/>
        <v>SIROCCHIANDREA29961</v>
      </c>
      <c r="B267" s="3" t="str">
        <f t="shared" si="17"/>
        <v>M135</v>
      </c>
      <c r="C267" s="3" t="str">
        <f t="shared" si="18"/>
        <v>M4</v>
      </c>
      <c r="D267" s="1">
        <f t="shared" si="19"/>
        <v>4</v>
      </c>
      <c r="E267" s="4">
        <v>266</v>
      </c>
      <c r="F267" s="4">
        <v>789</v>
      </c>
      <c r="G267" s="5" t="s">
        <v>1760</v>
      </c>
      <c r="H267" s="5" t="s">
        <v>20</v>
      </c>
      <c r="I267" s="4" t="s">
        <v>7</v>
      </c>
      <c r="J267" s="4" t="s">
        <v>9</v>
      </c>
      <c r="K267" s="4">
        <v>35</v>
      </c>
      <c r="L267" s="5" t="s">
        <v>1285</v>
      </c>
      <c r="M267" s="4" t="s">
        <v>2693</v>
      </c>
      <c r="N267" s="10" t="s">
        <v>2694</v>
      </c>
      <c r="O267" s="6">
        <v>29961</v>
      </c>
      <c r="P267" s="4" t="s">
        <v>1761</v>
      </c>
      <c r="Q267" s="13">
        <v>115</v>
      </c>
      <c r="R267" s="14">
        <v>52</v>
      </c>
    </row>
    <row r="268" spans="1:18" s="3" customFormat="1" ht="15">
      <c r="A268" s="3" t="str">
        <f t="shared" si="20"/>
        <v>BONAVITAILARIO23258</v>
      </c>
      <c r="B268" s="3" t="str">
        <f t="shared" si="17"/>
        <v>M522</v>
      </c>
      <c r="C268" s="3" t="str">
        <f t="shared" si="18"/>
        <v>M4</v>
      </c>
      <c r="D268" s="1">
        <f t="shared" si="19"/>
        <v>4</v>
      </c>
      <c r="E268" s="4">
        <v>267</v>
      </c>
      <c r="F268" s="4">
        <v>191</v>
      </c>
      <c r="G268" s="5" t="s">
        <v>457</v>
      </c>
      <c r="H268" s="5" t="s">
        <v>458</v>
      </c>
      <c r="I268" s="4" t="s">
        <v>7</v>
      </c>
      <c r="J268" s="4" t="s">
        <v>12</v>
      </c>
      <c r="K268" s="4">
        <v>22</v>
      </c>
      <c r="L268" s="5" t="s">
        <v>459</v>
      </c>
      <c r="M268" s="4" t="s">
        <v>2695</v>
      </c>
      <c r="N268" s="10" t="s">
        <v>2694</v>
      </c>
      <c r="O268" s="6">
        <v>23258</v>
      </c>
      <c r="P268" s="4">
        <v>160954290</v>
      </c>
      <c r="Q268" s="13" t="s">
        <v>460</v>
      </c>
      <c r="R268" s="14">
        <v>52</v>
      </c>
    </row>
    <row r="269" spans="1:18" s="3" customFormat="1" ht="15">
      <c r="A269" s="3" t="str">
        <f t="shared" si="20"/>
        <v>D'ALESSANDROMARCO22812</v>
      </c>
      <c r="B269" s="3" t="str">
        <f t="shared" si="17"/>
        <v>M523</v>
      </c>
      <c r="C269" s="3" t="str">
        <f t="shared" si="18"/>
        <v>M4</v>
      </c>
      <c r="D269" s="1">
        <f t="shared" si="19"/>
        <v>4</v>
      </c>
      <c r="E269" s="4">
        <v>268</v>
      </c>
      <c r="F269" s="4">
        <v>2112</v>
      </c>
      <c r="G269" s="5" t="s">
        <v>1450</v>
      </c>
      <c r="H269" s="5" t="s">
        <v>10</v>
      </c>
      <c r="I269" s="4" t="s">
        <v>7</v>
      </c>
      <c r="J269" s="4" t="s">
        <v>12</v>
      </c>
      <c r="K269" s="4">
        <v>23</v>
      </c>
      <c r="L269" s="5" t="s">
        <v>146</v>
      </c>
      <c r="M269" s="4" t="s">
        <v>2696</v>
      </c>
      <c r="N269" s="10" t="s">
        <v>2697</v>
      </c>
      <c r="O269" s="6">
        <v>22812</v>
      </c>
      <c r="P269" s="4" t="s">
        <v>1451</v>
      </c>
      <c r="Q269" s="13" t="s">
        <v>868</v>
      </c>
      <c r="R269" s="14">
        <v>52</v>
      </c>
    </row>
    <row r="270" spans="1:18" s="3" customFormat="1" ht="15">
      <c r="A270" s="3" t="str">
        <f t="shared" si="20"/>
        <v>DI GIAMPAOLOWALTER33400</v>
      </c>
      <c r="B270" s="3" t="str">
        <f t="shared" si="17"/>
        <v>ELMT40</v>
      </c>
      <c r="C270" s="3" t="str">
        <f t="shared" si="18"/>
        <v>M4</v>
      </c>
      <c r="D270" s="1">
        <f t="shared" si="19"/>
        <v>4</v>
      </c>
      <c r="E270" s="4">
        <v>269</v>
      </c>
      <c r="F270" s="4">
        <v>755</v>
      </c>
      <c r="G270" s="5" t="s">
        <v>1208</v>
      </c>
      <c r="H270" s="5" t="s">
        <v>550</v>
      </c>
      <c r="I270" s="4" t="s">
        <v>7</v>
      </c>
      <c r="J270" s="4" t="s">
        <v>937</v>
      </c>
      <c r="K270" s="4">
        <v>40</v>
      </c>
      <c r="L270" s="5" t="s">
        <v>1202</v>
      </c>
      <c r="M270" s="4" t="s">
        <v>2698</v>
      </c>
      <c r="N270" s="10" t="s">
        <v>2697</v>
      </c>
      <c r="O270" s="6">
        <v>33400</v>
      </c>
      <c r="P270" s="4">
        <v>160916720</v>
      </c>
      <c r="Q270" s="13" t="s">
        <v>1203</v>
      </c>
      <c r="R270" s="14">
        <v>52</v>
      </c>
    </row>
    <row r="271" spans="1:18" s="3" customFormat="1" ht="15">
      <c r="A271" s="3" t="str">
        <f t="shared" si="20"/>
        <v>SQUEOLEONARDO34414</v>
      </c>
      <c r="B271" s="3" t="str">
        <f t="shared" si="17"/>
        <v>OPEN10</v>
      </c>
      <c r="C271" s="3" t="str">
        <f t="shared" si="18"/>
        <v>M4</v>
      </c>
      <c r="D271" s="1">
        <f t="shared" si="19"/>
        <v>4</v>
      </c>
      <c r="E271" s="4">
        <v>270</v>
      </c>
      <c r="F271" s="4">
        <v>27</v>
      </c>
      <c r="G271" s="5" t="s">
        <v>634</v>
      </c>
      <c r="H271" s="5" t="s">
        <v>81</v>
      </c>
      <c r="I271" s="4" t="s">
        <v>7</v>
      </c>
      <c r="J271" s="4" t="s">
        <v>60</v>
      </c>
      <c r="K271" s="4">
        <v>10</v>
      </c>
      <c r="L271" s="5" t="s">
        <v>105</v>
      </c>
      <c r="M271" s="4" t="s">
        <v>2699</v>
      </c>
      <c r="N271" s="10" t="s">
        <v>2700</v>
      </c>
      <c r="O271" s="6">
        <v>34414</v>
      </c>
      <c r="P271" s="4" t="s">
        <v>635</v>
      </c>
      <c r="Q271" s="13" t="s">
        <v>106</v>
      </c>
      <c r="R271" s="14">
        <v>52</v>
      </c>
    </row>
    <row r="272" spans="1:18" s="3" customFormat="1" ht="15">
      <c r="A272" s="3" t="str">
        <f t="shared" si="20"/>
        <v>FRESCHIALESSANDRO33037</v>
      </c>
      <c r="B272" s="3" t="str">
        <f t="shared" si="17"/>
        <v>ELMT41</v>
      </c>
      <c r="C272" s="3" t="str">
        <f t="shared" si="18"/>
        <v>M4</v>
      </c>
      <c r="D272" s="1">
        <f t="shared" si="19"/>
        <v>4</v>
      </c>
      <c r="E272" s="4">
        <v>271</v>
      </c>
      <c r="F272" s="4">
        <v>178</v>
      </c>
      <c r="G272" s="5" t="s">
        <v>556</v>
      </c>
      <c r="H272" s="5" t="s">
        <v>6</v>
      </c>
      <c r="I272" s="4" t="s">
        <v>7</v>
      </c>
      <c r="J272" s="4" t="s">
        <v>937</v>
      </c>
      <c r="K272" s="4">
        <v>41</v>
      </c>
      <c r="L272" s="5" t="s">
        <v>439</v>
      </c>
      <c r="M272" s="4" t="s">
        <v>2701</v>
      </c>
      <c r="N272" s="10" t="s">
        <v>2700</v>
      </c>
      <c r="O272" s="6">
        <v>33037</v>
      </c>
      <c r="P272" s="4">
        <v>160889720</v>
      </c>
      <c r="Q272" s="13" t="s">
        <v>440</v>
      </c>
      <c r="R272" s="14">
        <v>52</v>
      </c>
    </row>
    <row r="273" spans="1:18" s="3" customFormat="1" ht="15">
      <c r="A273" s="3" t="str">
        <f t="shared" si="20"/>
        <v>CIAMPINICARLO34650</v>
      </c>
      <c r="B273" s="3" t="str">
        <f t="shared" si="17"/>
        <v>ELMT42</v>
      </c>
      <c r="C273" s="3" t="str">
        <f t="shared" si="18"/>
        <v>M4</v>
      </c>
      <c r="D273" s="1">
        <f t="shared" si="19"/>
        <v>4</v>
      </c>
      <c r="E273" s="4">
        <v>272</v>
      </c>
      <c r="F273" s="4">
        <v>418</v>
      </c>
      <c r="G273" s="5" t="s">
        <v>764</v>
      </c>
      <c r="H273" s="5" t="s">
        <v>510</v>
      </c>
      <c r="I273" s="4" t="s">
        <v>7</v>
      </c>
      <c r="J273" s="4" t="s">
        <v>937</v>
      </c>
      <c r="K273" s="4">
        <v>42</v>
      </c>
      <c r="L273" s="5" t="s">
        <v>228</v>
      </c>
      <c r="M273" s="4" t="s">
        <v>2702</v>
      </c>
      <c r="N273" s="10" t="s">
        <v>2703</v>
      </c>
      <c r="O273" s="6">
        <v>34650</v>
      </c>
      <c r="P273" s="4">
        <v>121966</v>
      </c>
      <c r="Q273" s="13">
        <v>102887</v>
      </c>
      <c r="R273" s="14">
        <v>52</v>
      </c>
    </row>
    <row r="274" spans="1:18" s="3" customFormat="1" ht="15">
      <c r="A274" s="3" t="str">
        <f t="shared" si="20"/>
        <v>ANTINORIMARCO26721</v>
      </c>
      <c r="B274" s="3" t="str">
        <f t="shared" si="17"/>
        <v>M343</v>
      </c>
      <c r="C274" s="3" t="str">
        <f t="shared" si="18"/>
        <v>M4</v>
      </c>
      <c r="D274" s="1">
        <f t="shared" si="19"/>
        <v>4</v>
      </c>
      <c r="E274" s="4">
        <v>273</v>
      </c>
      <c r="F274" s="4">
        <v>157</v>
      </c>
      <c r="G274" s="5" t="s">
        <v>581</v>
      </c>
      <c r="H274" s="5" t="s">
        <v>10</v>
      </c>
      <c r="I274" s="4" t="s">
        <v>7</v>
      </c>
      <c r="J274" s="4" t="s">
        <v>15</v>
      </c>
      <c r="K274" s="4">
        <v>43</v>
      </c>
      <c r="L274" s="5" t="s">
        <v>305</v>
      </c>
      <c r="M274" s="4" t="s">
        <v>2704</v>
      </c>
      <c r="N274" s="10" t="s">
        <v>2703</v>
      </c>
      <c r="O274" s="6">
        <v>26721</v>
      </c>
      <c r="P274" s="4">
        <v>294</v>
      </c>
      <c r="Q274" s="13" t="s">
        <v>306</v>
      </c>
      <c r="R274" s="14">
        <v>52</v>
      </c>
    </row>
    <row r="275" spans="1:18" s="3" customFormat="1" ht="15">
      <c r="A275" s="3" t="str">
        <f t="shared" si="20"/>
        <v>PARILLOGIUSEPPE35887</v>
      </c>
      <c r="B275" s="3" t="str">
        <f t="shared" si="17"/>
        <v>JUN13</v>
      </c>
      <c r="C275" s="3" t="str">
        <f t="shared" si="18"/>
        <v>M4</v>
      </c>
      <c r="D275" s="1">
        <f t="shared" si="19"/>
        <v>4</v>
      </c>
      <c r="E275" s="4">
        <v>274</v>
      </c>
      <c r="F275" s="4">
        <v>121</v>
      </c>
      <c r="G275" s="5" t="s">
        <v>945</v>
      </c>
      <c r="H275" s="5" t="s">
        <v>22</v>
      </c>
      <c r="I275" s="4" t="s">
        <v>7</v>
      </c>
      <c r="J275" s="4" t="s">
        <v>944</v>
      </c>
      <c r="K275" s="4">
        <v>13</v>
      </c>
      <c r="L275" s="5" t="s">
        <v>947</v>
      </c>
      <c r="M275" s="4" t="s">
        <v>2705</v>
      </c>
      <c r="N275" s="10" t="s">
        <v>2703</v>
      </c>
      <c r="O275" s="6">
        <v>35887</v>
      </c>
      <c r="P275" s="4" t="s">
        <v>946</v>
      </c>
      <c r="Q275" s="13" t="s">
        <v>948</v>
      </c>
      <c r="R275" s="14">
        <v>52</v>
      </c>
    </row>
    <row r="276" spans="1:18" s="3" customFormat="1" ht="15">
      <c r="A276" s="3" t="str">
        <f t="shared" si="20"/>
        <v>CROCIANDREA27219</v>
      </c>
      <c r="B276" s="3" t="str">
        <f t="shared" si="17"/>
        <v>M344</v>
      </c>
      <c r="C276" s="3" t="str">
        <f t="shared" si="18"/>
        <v>M4</v>
      </c>
      <c r="D276" s="1">
        <f t="shared" si="19"/>
        <v>4</v>
      </c>
      <c r="E276" s="4">
        <v>275</v>
      </c>
      <c r="F276" s="4">
        <v>2006</v>
      </c>
      <c r="G276" s="5" t="s">
        <v>1363</v>
      </c>
      <c r="H276" s="5" t="s">
        <v>20</v>
      </c>
      <c r="I276" s="4" t="s">
        <v>7</v>
      </c>
      <c r="J276" s="4" t="s">
        <v>15</v>
      </c>
      <c r="K276" s="4">
        <v>44</v>
      </c>
      <c r="L276" s="5" t="s">
        <v>1078</v>
      </c>
      <c r="M276" s="4" t="s">
        <v>2706</v>
      </c>
      <c r="N276" s="10" t="s">
        <v>2707</v>
      </c>
      <c r="O276" s="6">
        <v>27219</v>
      </c>
      <c r="P276" s="4" t="s">
        <v>162</v>
      </c>
      <c r="Q276" s="13" t="s">
        <v>1079</v>
      </c>
      <c r="R276" s="14">
        <v>52</v>
      </c>
    </row>
    <row r="277" spans="1:18" s="3" customFormat="1" ht="15">
      <c r="A277" s="3" t="str">
        <f t="shared" si="20"/>
        <v>BERTIMICHELE26515</v>
      </c>
      <c r="B277" s="3" t="str">
        <f t="shared" si="17"/>
        <v>M345</v>
      </c>
      <c r="C277" s="3" t="str">
        <f t="shared" si="18"/>
        <v>M4</v>
      </c>
      <c r="D277" s="1">
        <f t="shared" si="19"/>
        <v>4</v>
      </c>
      <c r="E277" s="4">
        <v>276</v>
      </c>
      <c r="F277" s="4">
        <v>163</v>
      </c>
      <c r="G277" s="5" t="s">
        <v>383</v>
      </c>
      <c r="H277" s="5" t="s">
        <v>208</v>
      </c>
      <c r="I277" s="4" t="s">
        <v>7</v>
      </c>
      <c r="J277" s="4" t="s">
        <v>15</v>
      </c>
      <c r="K277" s="4">
        <v>45</v>
      </c>
      <c r="L277" s="5" t="s">
        <v>216</v>
      </c>
      <c r="M277" s="4" t="s">
        <v>2708</v>
      </c>
      <c r="N277" s="10" t="s">
        <v>2707</v>
      </c>
      <c r="O277" s="6">
        <v>26515</v>
      </c>
      <c r="P277" s="4">
        <v>160913901</v>
      </c>
      <c r="Q277" s="13" t="s">
        <v>217</v>
      </c>
      <c r="R277" s="14">
        <v>52</v>
      </c>
    </row>
    <row r="278" spans="1:18" s="3" customFormat="1" ht="15">
      <c r="A278" s="3" t="str">
        <f t="shared" si="20"/>
        <v>PASQUALININADIA29176</v>
      </c>
      <c r="B278" s="3" t="str">
        <f t="shared" si="17"/>
        <v>MW13</v>
      </c>
      <c r="C278" s="3" t="str">
        <f t="shared" si="18"/>
        <v>F5</v>
      </c>
      <c r="D278" s="1">
        <f t="shared" si="19"/>
        <v>5</v>
      </c>
      <c r="E278" s="4">
        <v>277</v>
      </c>
      <c r="F278" s="4">
        <v>100</v>
      </c>
      <c r="G278" s="5" t="s">
        <v>980</v>
      </c>
      <c r="H278" s="5" t="s">
        <v>137</v>
      </c>
      <c r="I278" s="4" t="s">
        <v>35</v>
      </c>
      <c r="J278" s="4" t="s">
        <v>36</v>
      </c>
      <c r="K278" s="4">
        <v>3</v>
      </c>
      <c r="L278" s="5" t="s">
        <v>71</v>
      </c>
      <c r="M278" s="4" t="s">
        <v>2709</v>
      </c>
      <c r="N278" s="10" t="s">
        <v>2707</v>
      </c>
      <c r="O278" s="6">
        <v>29176</v>
      </c>
      <c r="P278" s="4" t="s">
        <v>981</v>
      </c>
      <c r="Q278" s="13" t="s">
        <v>72</v>
      </c>
      <c r="R278" s="14">
        <v>52</v>
      </c>
    </row>
    <row r="279" spans="1:18" s="3" customFormat="1" ht="15">
      <c r="A279" s="3" t="str">
        <f t="shared" si="20"/>
        <v>D'ALTRILORIS24302</v>
      </c>
      <c r="B279" s="3" t="str">
        <f t="shared" si="17"/>
        <v>M524</v>
      </c>
      <c r="C279" s="3" t="str">
        <f t="shared" si="18"/>
        <v>M5</v>
      </c>
      <c r="D279" s="1">
        <f t="shared" si="19"/>
        <v>5</v>
      </c>
      <c r="E279" s="4">
        <v>278</v>
      </c>
      <c r="F279" s="4">
        <v>219</v>
      </c>
      <c r="G279" s="5" t="s">
        <v>569</v>
      </c>
      <c r="H279" s="5" t="s">
        <v>570</v>
      </c>
      <c r="I279" s="4" t="s">
        <v>7</v>
      </c>
      <c r="J279" s="4" t="s">
        <v>12</v>
      </c>
      <c r="K279" s="4">
        <v>24</v>
      </c>
      <c r="L279" s="5" t="s">
        <v>571</v>
      </c>
      <c r="M279" s="4" t="s">
        <v>2710</v>
      </c>
      <c r="N279" s="10" t="s">
        <v>2711</v>
      </c>
      <c r="O279" s="6">
        <v>24302</v>
      </c>
      <c r="P279" s="4">
        <v>7829921</v>
      </c>
      <c r="Q279" s="13" t="s">
        <v>572</v>
      </c>
      <c r="R279" s="14">
        <v>52</v>
      </c>
    </row>
    <row r="280" spans="1:18" s="3" customFormat="1" ht="15">
      <c r="A280" s="3" t="str">
        <f t="shared" si="20"/>
        <v>SCALPELLIGIANLUCA27070</v>
      </c>
      <c r="B280" s="3" t="str">
        <f t="shared" si="17"/>
        <v>M346</v>
      </c>
      <c r="C280" s="3" t="str">
        <f t="shared" si="18"/>
        <v>M5</v>
      </c>
      <c r="D280" s="1">
        <f t="shared" si="19"/>
        <v>5</v>
      </c>
      <c r="E280" s="4">
        <v>279</v>
      </c>
      <c r="F280" s="4">
        <v>501</v>
      </c>
      <c r="G280" s="5" t="s">
        <v>547</v>
      </c>
      <c r="H280" s="5" t="s">
        <v>31</v>
      </c>
      <c r="I280" s="4" t="s">
        <v>7</v>
      </c>
      <c r="J280" s="4" t="s">
        <v>15</v>
      </c>
      <c r="K280" s="4">
        <v>46</v>
      </c>
      <c r="L280" s="5" t="s">
        <v>122</v>
      </c>
      <c r="M280" s="4" t="s">
        <v>2712</v>
      </c>
      <c r="N280" s="10" t="s">
        <v>2713</v>
      </c>
      <c r="O280" s="6">
        <v>27070</v>
      </c>
      <c r="P280" s="4" t="s">
        <v>548</v>
      </c>
      <c r="Q280" s="13" t="s">
        <v>211</v>
      </c>
      <c r="R280" s="14">
        <v>52</v>
      </c>
    </row>
    <row r="281" spans="1:18" s="3" customFormat="1" ht="15">
      <c r="A281" s="3" t="str">
        <f t="shared" si="20"/>
        <v>COMPAGNUCCIMAURO28797</v>
      </c>
      <c r="B281" s="3" t="str">
        <f t="shared" si="17"/>
        <v>M256</v>
      </c>
      <c r="C281" s="3" t="str">
        <f t="shared" si="18"/>
        <v>M5</v>
      </c>
      <c r="D281" s="1">
        <f t="shared" si="19"/>
        <v>5</v>
      </c>
      <c r="E281" s="4">
        <v>280</v>
      </c>
      <c r="F281" s="4">
        <v>2191</v>
      </c>
      <c r="G281" s="5" t="s">
        <v>996</v>
      </c>
      <c r="H281" s="5" t="s">
        <v>41</v>
      </c>
      <c r="I281" s="4" t="s">
        <v>7</v>
      </c>
      <c r="J281" s="4" t="s">
        <v>21</v>
      </c>
      <c r="K281" s="4">
        <v>56</v>
      </c>
      <c r="L281" s="5" t="s">
        <v>966</v>
      </c>
      <c r="M281" s="4" t="s">
        <v>2714</v>
      </c>
      <c r="N281" s="10" t="s">
        <v>2713</v>
      </c>
      <c r="O281" s="6">
        <v>28797</v>
      </c>
      <c r="P281" s="4">
        <v>7847415</v>
      </c>
      <c r="Q281" s="13" t="s">
        <v>303</v>
      </c>
      <c r="R281" s="14">
        <v>52</v>
      </c>
    </row>
    <row r="282" spans="1:18" s="3" customFormat="1" ht="15">
      <c r="A282" s="3" t="str">
        <f t="shared" si="20"/>
        <v>PAOLONIALEX35116</v>
      </c>
      <c r="B282" s="3" t="str">
        <f t="shared" si="17"/>
        <v>ELMT43</v>
      </c>
      <c r="C282" s="3" t="str">
        <f t="shared" si="18"/>
        <v>M5</v>
      </c>
      <c r="D282" s="1">
        <f t="shared" si="19"/>
        <v>5</v>
      </c>
      <c r="E282" s="4">
        <v>281</v>
      </c>
      <c r="F282" s="4">
        <v>1061</v>
      </c>
      <c r="G282" s="5" t="s">
        <v>2070</v>
      </c>
      <c r="H282" s="5" t="s">
        <v>186</v>
      </c>
      <c r="I282" s="4" t="s">
        <v>7</v>
      </c>
      <c r="J282" s="4" t="s">
        <v>937</v>
      </c>
      <c r="K282" s="4">
        <v>43</v>
      </c>
      <c r="L282" s="5" t="s">
        <v>100</v>
      </c>
      <c r="M282" s="4" t="s">
        <v>2715</v>
      </c>
      <c r="N282" s="10" t="s">
        <v>2716</v>
      </c>
      <c r="O282" s="6">
        <v>35116</v>
      </c>
      <c r="P282" s="4" t="s">
        <v>2071</v>
      </c>
      <c r="Q282" s="13" t="s">
        <v>101</v>
      </c>
      <c r="R282" s="14">
        <v>52</v>
      </c>
    </row>
    <row r="283" spans="1:18" s="3" customFormat="1" ht="15">
      <c r="A283" s="3" t="str">
        <f t="shared" si="20"/>
        <v>CAPPELLONIDANILO31409</v>
      </c>
      <c r="B283" s="3" t="str">
        <f t="shared" si="17"/>
        <v>M136</v>
      </c>
      <c r="C283" s="3" t="str">
        <f t="shared" si="18"/>
        <v>M5</v>
      </c>
      <c r="D283" s="1">
        <f t="shared" si="19"/>
        <v>5</v>
      </c>
      <c r="E283" s="4">
        <v>282</v>
      </c>
      <c r="F283" s="4">
        <v>1062</v>
      </c>
      <c r="G283" s="5" t="s">
        <v>2072</v>
      </c>
      <c r="H283" s="5" t="s">
        <v>620</v>
      </c>
      <c r="I283" s="4" t="s">
        <v>7</v>
      </c>
      <c r="J283" s="4" t="s">
        <v>9</v>
      </c>
      <c r="K283" s="4">
        <v>36</v>
      </c>
      <c r="L283" s="5" t="s">
        <v>386</v>
      </c>
      <c r="M283" s="4" t="s">
        <v>2717</v>
      </c>
      <c r="N283" s="10" t="s">
        <v>2716</v>
      </c>
      <c r="O283" s="6">
        <v>31409</v>
      </c>
      <c r="P283" s="4">
        <v>160953089</v>
      </c>
      <c r="Q283" s="13" t="s">
        <v>387</v>
      </c>
      <c r="R283" s="14">
        <v>52</v>
      </c>
    </row>
    <row r="284" spans="1:18" s="3" customFormat="1" ht="15">
      <c r="A284" s="3" t="str">
        <f t="shared" si="20"/>
        <v>PINKMATTEO35508</v>
      </c>
      <c r="B284" s="3" t="str">
        <f t="shared" si="17"/>
        <v>ELMT44</v>
      </c>
      <c r="C284" s="3" t="str">
        <f t="shared" si="18"/>
        <v>M5</v>
      </c>
      <c r="D284" s="1">
        <f t="shared" si="19"/>
        <v>5</v>
      </c>
      <c r="E284" s="4">
        <v>283</v>
      </c>
      <c r="F284" s="4">
        <v>475</v>
      </c>
      <c r="G284" s="5" t="s">
        <v>90</v>
      </c>
      <c r="H284" s="5" t="s">
        <v>177</v>
      </c>
      <c r="I284" s="4" t="s">
        <v>7</v>
      </c>
      <c r="J284" s="4" t="s">
        <v>937</v>
      </c>
      <c r="K284" s="4">
        <v>44</v>
      </c>
      <c r="L284" s="5" t="s">
        <v>69</v>
      </c>
      <c r="M284" s="4" t="s">
        <v>2718</v>
      </c>
      <c r="N284" s="10" t="s">
        <v>2719</v>
      </c>
      <c r="O284" s="6">
        <v>35508</v>
      </c>
      <c r="P284" s="4" t="s">
        <v>497</v>
      </c>
      <c r="Q284" s="13" t="s">
        <v>70</v>
      </c>
      <c r="R284" s="14">
        <v>52</v>
      </c>
    </row>
    <row r="285" spans="1:18" s="3" customFormat="1" ht="15">
      <c r="A285" s="3" t="str">
        <f t="shared" si="20"/>
        <v>BICHIGUIDO21209</v>
      </c>
      <c r="B285" s="3" t="str">
        <f t="shared" si="17"/>
        <v>M611</v>
      </c>
      <c r="C285" s="3" t="str">
        <f t="shared" si="18"/>
        <v>M5</v>
      </c>
      <c r="D285" s="1">
        <f t="shared" si="19"/>
        <v>5</v>
      </c>
      <c r="E285" s="4">
        <v>284</v>
      </c>
      <c r="F285" s="4">
        <v>456</v>
      </c>
      <c r="G285" s="5" t="s">
        <v>165</v>
      </c>
      <c r="H285" s="5" t="s">
        <v>86</v>
      </c>
      <c r="I285" s="4" t="s">
        <v>7</v>
      </c>
      <c r="J285" s="4" t="s">
        <v>29</v>
      </c>
      <c r="K285" s="4">
        <v>11</v>
      </c>
      <c r="L285" s="5" t="s">
        <v>69</v>
      </c>
      <c r="M285" s="4" t="s">
        <v>2720</v>
      </c>
      <c r="N285" s="10" t="s">
        <v>2719</v>
      </c>
      <c r="O285" s="6">
        <v>21209</v>
      </c>
      <c r="P285" s="4" t="s">
        <v>166</v>
      </c>
      <c r="Q285" s="13" t="s">
        <v>70</v>
      </c>
      <c r="R285" s="14">
        <v>52</v>
      </c>
    </row>
    <row r="286" spans="1:18" s="3" customFormat="1" ht="15">
      <c r="A286" s="3" t="str">
        <f t="shared" si="20"/>
        <v>SPITONIANDREA28565</v>
      </c>
      <c r="B286" s="3" t="str">
        <f t="shared" si="17"/>
        <v>M257</v>
      </c>
      <c r="C286" s="3" t="str">
        <f t="shared" si="18"/>
        <v>M5</v>
      </c>
      <c r="D286" s="1">
        <f t="shared" si="19"/>
        <v>5</v>
      </c>
      <c r="E286" s="4">
        <v>285</v>
      </c>
      <c r="F286" s="4">
        <v>230</v>
      </c>
      <c r="G286" s="5" t="s">
        <v>674</v>
      </c>
      <c r="H286" s="5" t="s">
        <v>20</v>
      </c>
      <c r="I286" s="4" t="s">
        <v>7</v>
      </c>
      <c r="J286" s="4" t="s">
        <v>21</v>
      </c>
      <c r="K286" s="4">
        <v>57</v>
      </c>
      <c r="L286" s="5" t="s">
        <v>71</v>
      </c>
      <c r="M286" s="4" t="s">
        <v>2721</v>
      </c>
      <c r="N286" s="10" t="s">
        <v>2722</v>
      </c>
      <c r="O286" s="6">
        <v>28565</v>
      </c>
      <c r="P286" s="4" t="s">
        <v>675</v>
      </c>
      <c r="Q286" s="13" t="s">
        <v>72</v>
      </c>
      <c r="R286" s="14">
        <v>52</v>
      </c>
    </row>
    <row r="287" spans="1:18" s="3" customFormat="1" ht="15">
      <c r="A287" s="3" t="str">
        <f t="shared" si="20"/>
        <v>BRUFANILORENZO31996</v>
      </c>
      <c r="B287" s="3" t="str">
        <f t="shared" si="17"/>
        <v>ELMT45</v>
      </c>
      <c r="C287" s="3" t="str">
        <f t="shared" si="18"/>
        <v>M5</v>
      </c>
      <c r="D287" s="1">
        <f t="shared" si="19"/>
        <v>5</v>
      </c>
      <c r="E287" s="4">
        <v>286</v>
      </c>
      <c r="F287" s="4">
        <v>450</v>
      </c>
      <c r="G287" s="5" t="s">
        <v>608</v>
      </c>
      <c r="H287" s="5" t="s">
        <v>39</v>
      </c>
      <c r="I287" s="4" t="s">
        <v>7</v>
      </c>
      <c r="J287" s="4" t="s">
        <v>937</v>
      </c>
      <c r="K287" s="4">
        <v>45</v>
      </c>
      <c r="L287" s="5" t="s">
        <v>274</v>
      </c>
      <c r="M287" s="4" t="s">
        <v>2723</v>
      </c>
      <c r="N287" s="10" t="s">
        <v>2722</v>
      </c>
      <c r="O287" s="6">
        <v>31996</v>
      </c>
      <c r="P287" s="4" t="s">
        <v>609</v>
      </c>
      <c r="Q287" s="13" t="s">
        <v>276</v>
      </c>
      <c r="R287" s="14">
        <v>52</v>
      </c>
    </row>
    <row r="288" spans="1:18" s="3" customFormat="1" ht="15">
      <c r="A288" s="3" t="str">
        <f t="shared" si="20"/>
        <v>DAMIANILUCA28259</v>
      </c>
      <c r="B288" s="3" t="str">
        <f aca="true" t="shared" si="21" ref="B288:B351">CONCATENATE(J288,K288)</f>
        <v>M258</v>
      </c>
      <c r="C288" s="3" t="str">
        <f aca="true" t="shared" si="22" ref="C288:C351">CONCATENATE(I288,D288)</f>
        <v>M5</v>
      </c>
      <c r="D288" s="1">
        <f t="shared" si="19"/>
        <v>5</v>
      </c>
      <c r="E288" s="4">
        <v>287</v>
      </c>
      <c r="F288" s="4">
        <v>1035</v>
      </c>
      <c r="G288" s="5" t="s">
        <v>2036</v>
      </c>
      <c r="H288" s="5" t="s">
        <v>11</v>
      </c>
      <c r="I288" s="4" t="s">
        <v>7</v>
      </c>
      <c r="J288" s="4" t="s">
        <v>21</v>
      </c>
      <c r="K288" s="4">
        <v>58</v>
      </c>
      <c r="L288" s="5" t="s">
        <v>308</v>
      </c>
      <c r="M288" s="4" t="s">
        <v>2724</v>
      </c>
      <c r="N288" s="10" t="s">
        <v>2725</v>
      </c>
      <c r="O288" s="6">
        <v>28259</v>
      </c>
      <c r="P288" s="4">
        <v>161085623</v>
      </c>
      <c r="Q288" s="13" t="s">
        <v>309</v>
      </c>
      <c r="R288" s="14">
        <v>52</v>
      </c>
    </row>
    <row r="289" spans="1:18" s="3" customFormat="1" ht="15">
      <c r="A289" s="3" t="str">
        <f t="shared" si="20"/>
        <v>PIZZUTIANGELO35880</v>
      </c>
      <c r="B289" s="3" t="str">
        <f t="shared" si="21"/>
        <v>JUN14</v>
      </c>
      <c r="C289" s="3" t="str">
        <f t="shared" si="22"/>
        <v>M5</v>
      </c>
      <c r="D289" s="1">
        <f t="shared" si="19"/>
        <v>5</v>
      </c>
      <c r="E289" s="4">
        <v>288</v>
      </c>
      <c r="F289" s="4">
        <v>134</v>
      </c>
      <c r="G289" s="5" t="s">
        <v>959</v>
      </c>
      <c r="H289" s="5" t="s">
        <v>48</v>
      </c>
      <c r="I289" s="4" t="s">
        <v>7</v>
      </c>
      <c r="J289" s="4" t="s">
        <v>944</v>
      </c>
      <c r="K289" s="4">
        <v>14</v>
      </c>
      <c r="L289" s="5" t="s">
        <v>921</v>
      </c>
      <c r="M289" s="4" t="s">
        <v>2726</v>
      </c>
      <c r="N289" s="10" t="s">
        <v>2725</v>
      </c>
      <c r="O289" s="6">
        <v>35880</v>
      </c>
      <c r="P289" s="4" t="s">
        <v>1688</v>
      </c>
      <c r="Q289" s="13" t="s">
        <v>922</v>
      </c>
      <c r="R289" s="14">
        <v>52</v>
      </c>
    </row>
    <row r="290" spans="1:18" s="3" customFormat="1" ht="15">
      <c r="A290" s="3" t="str">
        <f t="shared" si="20"/>
        <v>CAVINAGIAMBATTISTA24207</v>
      </c>
      <c r="B290" s="3" t="str">
        <f t="shared" si="21"/>
        <v>M525</v>
      </c>
      <c r="C290" s="3" t="str">
        <f t="shared" si="22"/>
        <v>M5</v>
      </c>
      <c r="D290" s="1">
        <f t="shared" si="19"/>
        <v>5</v>
      </c>
      <c r="E290" s="4">
        <v>289</v>
      </c>
      <c r="F290" s="4">
        <v>194</v>
      </c>
      <c r="G290" s="5" t="s">
        <v>665</v>
      </c>
      <c r="H290" s="5" t="s">
        <v>666</v>
      </c>
      <c r="I290" s="4" t="s">
        <v>7</v>
      </c>
      <c r="J290" s="4" t="s">
        <v>12</v>
      </c>
      <c r="K290" s="4">
        <v>25</v>
      </c>
      <c r="L290" s="5" t="s">
        <v>168</v>
      </c>
      <c r="M290" s="4" t="s">
        <v>2727</v>
      </c>
      <c r="N290" s="10" t="s">
        <v>2728</v>
      </c>
      <c r="O290" s="6">
        <v>24207</v>
      </c>
      <c r="P290" s="4">
        <v>160877596</v>
      </c>
      <c r="Q290" s="13" t="s">
        <v>667</v>
      </c>
      <c r="R290" s="14">
        <v>52</v>
      </c>
    </row>
    <row r="291" spans="1:18" s="3" customFormat="1" ht="15">
      <c r="A291" s="3" t="str">
        <f t="shared" si="20"/>
        <v>LORENZINIDANIELE36473</v>
      </c>
      <c r="B291" s="3" t="str">
        <f t="shared" si="21"/>
        <v>JUN15</v>
      </c>
      <c r="C291" s="3" t="str">
        <f t="shared" si="22"/>
        <v>M5</v>
      </c>
      <c r="D291" s="1">
        <f t="shared" si="19"/>
        <v>5</v>
      </c>
      <c r="E291" s="4">
        <v>290</v>
      </c>
      <c r="F291" s="4">
        <v>131</v>
      </c>
      <c r="G291" s="5" t="s">
        <v>889</v>
      </c>
      <c r="H291" s="5" t="s">
        <v>18</v>
      </c>
      <c r="I291" s="4" t="s">
        <v>7</v>
      </c>
      <c r="J291" s="4" t="s">
        <v>944</v>
      </c>
      <c r="K291" s="4">
        <v>15</v>
      </c>
      <c r="L291" s="5" t="s">
        <v>649</v>
      </c>
      <c r="M291" s="4" t="s">
        <v>2729</v>
      </c>
      <c r="N291" s="10" t="s">
        <v>2155</v>
      </c>
      <c r="O291" s="6">
        <v>36473</v>
      </c>
      <c r="P291" s="4" t="s">
        <v>958</v>
      </c>
      <c r="Q291" s="13" t="s">
        <v>650</v>
      </c>
      <c r="R291" s="14">
        <v>52</v>
      </c>
    </row>
    <row r="292" spans="1:18" s="3" customFormat="1" ht="15">
      <c r="A292" s="3" t="str">
        <f t="shared" si="20"/>
        <v>DEL GALLOALESSANDRO26556</v>
      </c>
      <c r="B292" s="3" t="str">
        <f t="shared" si="21"/>
        <v>M347</v>
      </c>
      <c r="C292" s="3" t="str">
        <f t="shared" si="22"/>
        <v>M5</v>
      </c>
      <c r="D292" s="1">
        <f t="shared" si="19"/>
        <v>5</v>
      </c>
      <c r="E292" s="4">
        <v>291</v>
      </c>
      <c r="F292" s="4">
        <v>628</v>
      </c>
      <c r="G292" s="5" t="s">
        <v>1054</v>
      </c>
      <c r="H292" s="5" t="s">
        <v>6</v>
      </c>
      <c r="I292" s="4" t="s">
        <v>7</v>
      </c>
      <c r="J292" s="4" t="s">
        <v>15</v>
      </c>
      <c r="K292" s="4">
        <v>47</v>
      </c>
      <c r="L292" s="5" t="s">
        <v>178</v>
      </c>
      <c r="M292" s="4" t="s">
        <v>2730</v>
      </c>
      <c r="N292" s="10" t="s">
        <v>2731</v>
      </c>
      <c r="O292" s="6">
        <v>26556</v>
      </c>
      <c r="P292" s="4" t="s">
        <v>1055</v>
      </c>
      <c r="Q292" s="13" t="s">
        <v>179</v>
      </c>
      <c r="R292" s="14">
        <v>52</v>
      </c>
    </row>
    <row r="293" spans="1:18" s="3" customFormat="1" ht="15">
      <c r="A293" s="3" t="str">
        <f t="shared" si="20"/>
        <v>LOMBARIROBERTO27081</v>
      </c>
      <c r="B293" s="3" t="str">
        <f t="shared" si="21"/>
        <v>M348</v>
      </c>
      <c r="C293" s="3" t="str">
        <f t="shared" si="22"/>
        <v>M5</v>
      </c>
      <c r="D293" s="1">
        <f t="shared" si="19"/>
        <v>5</v>
      </c>
      <c r="E293" s="4">
        <v>292</v>
      </c>
      <c r="F293" s="4">
        <v>2089</v>
      </c>
      <c r="G293" s="5" t="s">
        <v>1435</v>
      </c>
      <c r="H293" s="5" t="s">
        <v>23</v>
      </c>
      <c r="I293" s="4" t="s">
        <v>7</v>
      </c>
      <c r="J293" s="4" t="s">
        <v>15</v>
      </c>
      <c r="K293" s="4">
        <v>48</v>
      </c>
      <c r="L293" s="5" t="s">
        <v>947</v>
      </c>
      <c r="M293" s="4" t="s">
        <v>2732</v>
      </c>
      <c r="N293" s="10" t="s">
        <v>2733</v>
      </c>
      <c r="O293" s="6">
        <v>27081</v>
      </c>
      <c r="P293" s="4"/>
      <c r="Q293" s="13" t="s">
        <v>948</v>
      </c>
      <c r="R293" s="14">
        <v>52</v>
      </c>
    </row>
    <row r="294" spans="1:18" s="3" customFormat="1" ht="15">
      <c r="A294" s="3" t="str">
        <f t="shared" si="20"/>
        <v>TANCIANDREA31244</v>
      </c>
      <c r="B294" s="3" t="str">
        <f t="shared" si="21"/>
        <v>M137</v>
      </c>
      <c r="C294" s="3" t="str">
        <f t="shared" si="22"/>
        <v>M5</v>
      </c>
      <c r="D294" s="1">
        <f t="shared" si="19"/>
        <v>5</v>
      </c>
      <c r="E294" s="4">
        <v>293</v>
      </c>
      <c r="F294" s="4">
        <v>429</v>
      </c>
      <c r="G294" s="5" t="s">
        <v>768</v>
      </c>
      <c r="H294" s="5" t="s">
        <v>20</v>
      </c>
      <c r="I294" s="4" t="s">
        <v>7</v>
      </c>
      <c r="J294" s="4" t="s">
        <v>9</v>
      </c>
      <c r="K294" s="4">
        <v>37</v>
      </c>
      <c r="L294" s="5" t="s">
        <v>228</v>
      </c>
      <c r="M294" s="4" t="s">
        <v>2734</v>
      </c>
      <c r="N294" s="10" t="s">
        <v>2733</v>
      </c>
      <c r="O294" s="6">
        <v>31244</v>
      </c>
      <c r="P294" s="4">
        <v>121221</v>
      </c>
      <c r="Q294" s="13">
        <v>102887</v>
      </c>
      <c r="R294" s="14">
        <v>52</v>
      </c>
    </row>
    <row r="295" spans="1:18" s="3" customFormat="1" ht="15">
      <c r="A295" s="3" t="str">
        <f t="shared" si="20"/>
        <v>GIANGROSSIGABRIELE30298</v>
      </c>
      <c r="B295" s="3" t="str">
        <f t="shared" si="21"/>
        <v>M138</v>
      </c>
      <c r="C295" s="3" t="str">
        <f t="shared" si="22"/>
        <v>M5</v>
      </c>
      <c r="D295" s="1">
        <f t="shared" si="19"/>
        <v>5</v>
      </c>
      <c r="E295" s="4">
        <v>294</v>
      </c>
      <c r="F295" s="4">
        <v>2008</v>
      </c>
      <c r="G295" s="5" t="s">
        <v>1364</v>
      </c>
      <c r="H295" s="5" t="s">
        <v>17</v>
      </c>
      <c r="I295" s="4" t="s">
        <v>7</v>
      </c>
      <c r="J295" s="4" t="s">
        <v>9</v>
      </c>
      <c r="K295" s="4">
        <v>38</v>
      </c>
      <c r="L295" s="5" t="s">
        <v>1078</v>
      </c>
      <c r="M295" s="4" t="s">
        <v>2735</v>
      </c>
      <c r="N295" s="10" t="s">
        <v>2733</v>
      </c>
      <c r="O295" s="6">
        <v>30298</v>
      </c>
      <c r="P295" s="4">
        <v>160891079</v>
      </c>
      <c r="Q295" s="13" t="s">
        <v>1079</v>
      </c>
      <c r="R295" s="14">
        <v>52</v>
      </c>
    </row>
    <row r="296" spans="1:18" s="3" customFormat="1" ht="15">
      <c r="A296" s="3" t="str">
        <f t="shared" si="20"/>
        <v>NUTIMAURIZIO19055</v>
      </c>
      <c r="B296" s="3" t="str">
        <f t="shared" si="21"/>
        <v>M74</v>
      </c>
      <c r="C296" s="3" t="str">
        <f t="shared" si="22"/>
        <v>M5</v>
      </c>
      <c r="D296" s="1">
        <f t="shared" si="19"/>
        <v>5</v>
      </c>
      <c r="E296" s="4">
        <v>295</v>
      </c>
      <c r="F296" s="4">
        <v>52</v>
      </c>
      <c r="G296" s="5" t="s">
        <v>84</v>
      </c>
      <c r="H296" s="5" t="s">
        <v>33</v>
      </c>
      <c r="I296" s="4" t="s">
        <v>7</v>
      </c>
      <c r="J296" s="4" t="s">
        <v>95</v>
      </c>
      <c r="K296" s="4">
        <v>4</v>
      </c>
      <c r="L296" s="5" t="s">
        <v>69</v>
      </c>
      <c r="M296" s="4" t="s">
        <v>2736</v>
      </c>
      <c r="N296" s="10" t="s">
        <v>2737</v>
      </c>
      <c r="O296" s="6">
        <v>19055</v>
      </c>
      <c r="P296" s="4">
        <v>160834537</v>
      </c>
      <c r="Q296" s="13" t="s">
        <v>78</v>
      </c>
      <c r="R296" s="14">
        <v>52</v>
      </c>
    </row>
    <row r="297" spans="1:18" s="3" customFormat="1" ht="15">
      <c r="A297" s="3" t="str">
        <f t="shared" si="20"/>
        <v>ANTONELLIRICCARDO30720</v>
      </c>
      <c r="B297" s="3" t="str">
        <f t="shared" si="21"/>
        <v>M139</v>
      </c>
      <c r="C297" s="3" t="str">
        <f t="shared" si="22"/>
        <v>M5</v>
      </c>
      <c r="D297" s="1">
        <f t="shared" si="19"/>
        <v>5</v>
      </c>
      <c r="E297" s="4">
        <v>296</v>
      </c>
      <c r="F297" s="4">
        <v>264</v>
      </c>
      <c r="G297" s="5" t="s">
        <v>589</v>
      </c>
      <c r="H297" s="5" t="s">
        <v>25</v>
      </c>
      <c r="I297" s="4" t="s">
        <v>7</v>
      </c>
      <c r="J297" s="4" t="s">
        <v>9</v>
      </c>
      <c r="K297" s="4">
        <v>39</v>
      </c>
      <c r="L297" s="5" t="s">
        <v>451</v>
      </c>
      <c r="M297" s="4" t="s">
        <v>2738</v>
      </c>
      <c r="N297" s="10" t="s">
        <v>2737</v>
      </c>
      <c r="O297" s="6">
        <v>30720</v>
      </c>
      <c r="P297" s="4" t="s">
        <v>590</v>
      </c>
      <c r="Q297" s="13" t="s">
        <v>453</v>
      </c>
      <c r="R297" s="14">
        <v>52</v>
      </c>
    </row>
    <row r="298" spans="1:18" s="3" customFormat="1" ht="15">
      <c r="A298" s="3" t="str">
        <f t="shared" si="20"/>
        <v>MORLINOCESARE27734</v>
      </c>
      <c r="B298" s="3" t="str">
        <f t="shared" si="21"/>
        <v>M349</v>
      </c>
      <c r="C298" s="3" t="str">
        <f t="shared" si="22"/>
        <v>M5</v>
      </c>
      <c r="D298" s="1">
        <f t="shared" si="19"/>
        <v>5</v>
      </c>
      <c r="E298" s="4">
        <v>297</v>
      </c>
      <c r="F298" s="4">
        <v>164</v>
      </c>
      <c r="G298" s="5" t="s">
        <v>531</v>
      </c>
      <c r="H298" s="5" t="s">
        <v>532</v>
      </c>
      <c r="I298" s="4" t="s">
        <v>7</v>
      </c>
      <c r="J298" s="4" t="s">
        <v>15</v>
      </c>
      <c r="K298" s="4">
        <v>49</v>
      </c>
      <c r="L298" s="5" t="s">
        <v>216</v>
      </c>
      <c r="M298" s="4" t="s">
        <v>2739</v>
      </c>
      <c r="N298" s="10" t="s">
        <v>2740</v>
      </c>
      <c r="O298" s="6">
        <v>27734</v>
      </c>
      <c r="P298" s="4">
        <v>160913902</v>
      </c>
      <c r="Q298" s="13" t="s">
        <v>217</v>
      </c>
      <c r="R298" s="14">
        <v>52</v>
      </c>
    </row>
    <row r="299" spans="1:18" s="3" customFormat="1" ht="15">
      <c r="A299" s="3" t="str">
        <f t="shared" si="20"/>
        <v>TARTARELLIALESSIO31437</v>
      </c>
      <c r="B299" s="3" t="str">
        <f t="shared" si="21"/>
        <v>M140</v>
      </c>
      <c r="C299" s="3" t="str">
        <f t="shared" si="22"/>
        <v>M5</v>
      </c>
      <c r="D299" s="1">
        <f t="shared" si="19"/>
        <v>5</v>
      </c>
      <c r="E299" s="4">
        <v>298</v>
      </c>
      <c r="F299" s="4">
        <v>2121</v>
      </c>
      <c r="G299" s="5" t="s">
        <v>1457</v>
      </c>
      <c r="H299" s="5" t="s">
        <v>24</v>
      </c>
      <c r="I299" s="4" t="s">
        <v>7</v>
      </c>
      <c r="J299" s="4" t="s">
        <v>9</v>
      </c>
      <c r="K299" s="4">
        <v>40</v>
      </c>
      <c r="L299" s="5" t="s">
        <v>146</v>
      </c>
      <c r="M299" s="4" t="s">
        <v>2741</v>
      </c>
      <c r="N299" s="10" t="s">
        <v>2742</v>
      </c>
      <c r="O299" s="6">
        <v>31437</v>
      </c>
      <c r="P299" s="4"/>
      <c r="Q299" s="13" t="s">
        <v>868</v>
      </c>
      <c r="R299" s="14">
        <v>52</v>
      </c>
    </row>
    <row r="300" spans="1:18" s="3" customFormat="1" ht="15">
      <c r="A300" s="3" t="str">
        <f t="shared" si="20"/>
        <v>DI LORENZOACHILLE28622</v>
      </c>
      <c r="B300" s="3" t="str">
        <f t="shared" si="21"/>
        <v>M259</v>
      </c>
      <c r="C300" s="3" t="str">
        <f t="shared" si="22"/>
        <v>M5</v>
      </c>
      <c r="D300" s="1">
        <f t="shared" si="19"/>
        <v>5</v>
      </c>
      <c r="E300" s="4">
        <v>299</v>
      </c>
      <c r="F300" s="4">
        <v>618</v>
      </c>
      <c r="G300" s="5" t="s">
        <v>1032</v>
      </c>
      <c r="H300" s="5" t="s">
        <v>1033</v>
      </c>
      <c r="I300" s="4" t="s">
        <v>7</v>
      </c>
      <c r="J300" s="4" t="s">
        <v>21</v>
      </c>
      <c r="K300" s="4">
        <v>59</v>
      </c>
      <c r="L300" s="5" t="s">
        <v>1035</v>
      </c>
      <c r="M300" s="4" t="s">
        <v>2743</v>
      </c>
      <c r="N300" s="10" t="s">
        <v>2742</v>
      </c>
      <c r="O300" s="6">
        <v>28622</v>
      </c>
      <c r="P300" s="4" t="s">
        <v>1034</v>
      </c>
      <c r="Q300" s="13" t="s">
        <v>1036</v>
      </c>
      <c r="R300" s="14">
        <v>52</v>
      </c>
    </row>
    <row r="301" spans="1:18" s="3" customFormat="1" ht="15">
      <c r="A301" s="3" t="str">
        <f t="shared" si="20"/>
        <v>VENTURIMARIO24249</v>
      </c>
      <c r="B301" s="3" t="str">
        <f t="shared" si="21"/>
        <v>M526</v>
      </c>
      <c r="C301" s="3" t="str">
        <f t="shared" si="22"/>
        <v>M5</v>
      </c>
      <c r="D301" s="1">
        <f t="shared" si="19"/>
        <v>5</v>
      </c>
      <c r="E301" s="4">
        <v>300</v>
      </c>
      <c r="F301" s="4">
        <v>440</v>
      </c>
      <c r="G301" s="5" t="s">
        <v>574</v>
      </c>
      <c r="H301" s="5" t="s">
        <v>265</v>
      </c>
      <c r="I301" s="4" t="s">
        <v>7</v>
      </c>
      <c r="J301" s="4" t="s">
        <v>12</v>
      </c>
      <c r="K301" s="4">
        <v>26</v>
      </c>
      <c r="L301" s="5" t="s">
        <v>96</v>
      </c>
      <c r="M301" s="4" t="s">
        <v>2744</v>
      </c>
      <c r="N301" s="10" t="s">
        <v>2742</v>
      </c>
      <c r="O301" s="6">
        <v>24249</v>
      </c>
      <c r="P301" s="4">
        <v>121774</v>
      </c>
      <c r="Q301" s="13">
        <v>21979</v>
      </c>
      <c r="R301" s="14">
        <v>52</v>
      </c>
    </row>
    <row r="302" spans="1:18" s="3" customFormat="1" ht="15">
      <c r="A302" s="3" t="str">
        <f t="shared" si="20"/>
        <v>DOMIZIROBERTO25902</v>
      </c>
      <c r="B302" s="3" t="str">
        <f t="shared" si="21"/>
        <v>M437</v>
      </c>
      <c r="C302" s="3" t="str">
        <f t="shared" si="22"/>
        <v>M5</v>
      </c>
      <c r="D302" s="1">
        <f t="shared" si="19"/>
        <v>5</v>
      </c>
      <c r="E302" s="4">
        <v>301</v>
      </c>
      <c r="F302" s="4">
        <v>2222</v>
      </c>
      <c r="G302" s="5" t="s">
        <v>1562</v>
      </c>
      <c r="H302" s="5" t="s">
        <v>23</v>
      </c>
      <c r="I302" s="4" t="s">
        <v>7</v>
      </c>
      <c r="J302" s="4" t="s">
        <v>14</v>
      </c>
      <c r="K302" s="4">
        <v>37</v>
      </c>
      <c r="L302" s="5" t="s">
        <v>281</v>
      </c>
      <c r="M302" s="4" t="s">
        <v>2745</v>
      </c>
      <c r="N302" s="10" t="s">
        <v>2159</v>
      </c>
      <c r="O302" s="6">
        <v>25902</v>
      </c>
      <c r="P302" s="4" t="s">
        <v>1563</v>
      </c>
      <c r="Q302" s="13" t="s">
        <v>283</v>
      </c>
      <c r="R302" s="14">
        <v>52</v>
      </c>
    </row>
    <row r="303" spans="1:18" s="3" customFormat="1" ht="15">
      <c r="A303" s="3" t="str">
        <f t="shared" si="20"/>
        <v>PISANIALESSIO25427</v>
      </c>
      <c r="B303" s="3" t="str">
        <f t="shared" si="21"/>
        <v>M438</v>
      </c>
      <c r="C303" s="3" t="str">
        <f t="shared" si="22"/>
        <v>M5</v>
      </c>
      <c r="D303" s="1">
        <f t="shared" si="19"/>
        <v>5</v>
      </c>
      <c r="E303" s="4">
        <v>302</v>
      </c>
      <c r="F303" s="4">
        <v>2026</v>
      </c>
      <c r="G303" s="5" t="s">
        <v>617</v>
      </c>
      <c r="H303" s="5" t="s">
        <v>24</v>
      </c>
      <c r="I303" s="4" t="s">
        <v>7</v>
      </c>
      <c r="J303" s="4" t="s">
        <v>14</v>
      </c>
      <c r="K303" s="4">
        <v>38</v>
      </c>
      <c r="L303" s="5" t="s">
        <v>1377</v>
      </c>
      <c r="M303" s="4" t="s">
        <v>2746</v>
      </c>
      <c r="N303" s="10" t="s">
        <v>2747</v>
      </c>
      <c r="O303" s="6">
        <v>25427</v>
      </c>
      <c r="P303" s="4" t="s">
        <v>1379</v>
      </c>
      <c r="Q303" s="13" t="s">
        <v>1378</v>
      </c>
      <c r="R303" s="14">
        <v>52</v>
      </c>
    </row>
    <row r="304" spans="1:18" s="3" customFormat="1" ht="15">
      <c r="A304" s="3" t="str">
        <f t="shared" si="20"/>
        <v>DONGIOVANNIGIUSEPPE23110</v>
      </c>
      <c r="B304" s="3" t="str">
        <f t="shared" si="21"/>
        <v>M527</v>
      </c>
      <c r="C304" s="3" t="str">
        <f t="shared" si="22"/>
        <v>M5</v>
      </c>
      <c r="D304" s="1">
        <f t="shared" si="19"/>
        <v>5</v>
      </c>
      <c r="E304" s="4">
        <v>303</v>
      </c>
      <c r="F304" s="4">
        <v>2280</v>
      </c>
      <c r="G304" s="5" t="s">
        <v>1607</v>
      </c>
      <c r="H304" s="5" t="s">
        <v>22</v>
      </c>
      <c r="I304" s="4" t="s">
        <v>7</v>
      </c>
      <c r="J304" s="4" t="s">
        <v>12</v>
      </c>
      <c r="K304" s="4">
        <v>27</v>
      </c>
      <c r="L304" s="5" t="s">
        <v>925</v>
      </c>
      <c r="M304" s="4" t="s">
        <v>2748</v>
      </c>
      <c r="N304" s="10" t="s">
        <v>2749</v>
      </c>
      <c r="O304" s="6">
        <v>23110</v>
      </c>
      <c r="P304" s="4" t="s">
        <v>1987</v>
      </c>
      <c r="Q304" s="13" t="s">
        <v>926</v>
      </c>
      <c r="R304" s="14">
        <v>52</v>
      </c>
    </row>
    <row r="305" spans="1:18" s="3" customFormat="1" ht="15">
      <c r="A305" s="3" t="str">
        <f t="shared" si="20"/>
        <v>SCHIAROLIMARCO29335</v>
      </c>
      <c r="B305" s="3" t="str">
        <f t="shared" si="21"/>
        <v>M260</v>
      </c>
      <c r="C305" s="3" t="str">
        <f t="shared" si="22"/>
        <v>M5</v>
      </c>
      <c r="D305" s="1">
        <f t="shared" si="19"/>
        <v>5</v>
      </c>
      <c r="E305" s="4">
        <v>304</v>
      </c>
      <c r="F305" s="4">
        <v>364</v>
      </c>
      <c r="G305" s="5" t="s">
        <v>557</v>
      </c>
      <c r="H305" s="5" t="s">
        <v>10</v>
      </c>
      <c r="I305" s="4" t="s">
        <v>7</v>
      </c>
      <c r="J305" s="4" t="s">
        <v>21</v>
      </c>
      <c r="K305" s="4">
        <v>60</v>
      </c>
      <c r="L305" s="5" t="s">
        <v>105</v>
      </c>
      <c r="M305" s="4" t="s">
        <v>2750</v>
      </c>
      <c r="N305" s="10" t="s">
        <v>2749</v>
      </c>
      <c r="O305" s="6">
        <v>29335</v>
      </c>
      <c r="P305" s="4">
        <v>160064314</v>
      </c>
      <c r="Q305" s="13" t="s">
        <v>558</v>
      </c>
      <c r="R305" s="14">
        <v>52</v>
      </c>
    </row>
    <row r="306" spans="1:18" s="3" customFormat="1" ht="15">
      <c r="A306" s="3" t="str">
        <f t="shared" si="20"/>
        <v>FABBRIFABIO22768</v>
      </c>
      <c r="B306" s="3" t="str">
        <f t="shared" si="21"/>
        <v>M528</v>
      </c>
      <c r="C306" s="3" t="str">
        <f t="shared" si="22"/>
        <v>M5</v>
      </c>
      <c r="D306" s="1">
        <f t="shared" si="19"/>
        <v>5</v>
      </c>
      <c r="E306" s="4">
        <v>305</v>
      </c>
      <c r="F306" s="4">
        <v>281</v>
      </c>
      <c r="G306" s="5" t="s">
        <v>32</v>
      </c>
      <c r="H306" s="5" t="s">
        <v>206</v>
      </c>
      <c r="I306" s="4" t="s">
        <v>7</v>
      </c>
      <c r="J306" s="4" t="s">
        <v>12</v>
      </c>
      <c r="K306" s="4">
        <v>28</v>
      </c>
      <c r="L306" s="5" t="s">
        <v>545</v>
      </c>
      <c r="M306" s="4" t="s">
        <v>2751</v>
      </c>
      <c r="N306" s="10" t="s">
        <v>2161</v>
      </c>
      <c r="O306" s="6">
        <v>22768</v>
      </c>
      <c r="P306" s="4">
        <v>160868808</v>
      </c>
      <c r="Q306" s="13" t="s">
        <v>546</v>
      </c>
      <c r="R306" s="14">
        <v>52</v>
      </c>
    </row>
    <row r="307" spans="1:18" s="3" customFormat="1" ht="15">
      <c r="A307" s="3" t="str">
        <f t="shared" si="20"/>
        <v>MIGANIDENIS25004</v>
      </c>
      <c r="B307" s="3" t="str">
        <f t="shared" si="21"/>
        <v>M439</v>
      </c>
      <c r="C307" s="3" t="str">
        <f t="shared" si="22"/>
        <v>M5</v>
      </c>
      <c r="D307" s="1">
        <f t="shared" si="19"/>
        <v>5</v>
      </c>
      <c r="E307" s="4">
        <v>306</v>
      </c>
      <c r="F307" s="4">
        <v>274</v>
      </c>
      <c r="G307" s="5" t="s">
        <v>543</v>
      </c>
      <c r="H307" s="5" t="s">
        <v>544</v>
      </c>
      <c r="I307" s="4" t="s">
        <v>7</v>
      </c>
      <c r="J307" s="4" t="s">
        <v>14</v>
      </c>
      <c r="K307" s="4">
        <v>39</v>
      </c>
      <c r="L307" s="5" t="s">
        <v>187</v>
      </c>
      <c r="M307" s="4" t="s">
        <v>2752</v>
      </c>
      <c r="N307" s="10" t="s">
        <v>2163</v>
      </c>
      <c r="O307" s="6">
        <v>25004</v>
      </c>
      <c r="P307" s="4">
        <v>160813758</v>
      </c>
      <c r="Q307" s="13" t="s">
        <v>188</v>
      </c>
      <c r="R307" s="14">
        <v>52</v>
      </c>
    </row>
    <row r="308" spans="1:18" s="3" customFormat="1" ht="15">
      <c r="A308" s="3" t="str">
        <f t="shared" si="20"/>
        <v>PERONISAMUELE26255</v>
      </c>
      <c r="B308" s="3" t="str">
        <f t="shared" si="21"/>
        <v>M440</v>
      </c>
      <c r="C308" s="3" t="str">
        <f t="shared" si="22"/>
        <v>M5</v>
      </c>
      <c r="D308" s="1">
        <f t="shared" si="19"/>
        <v>5</v>
      </c>
      <c r="E308" s="4">
        <v>307</v>
      </c>
      <c r="F308" s="4">
        <v>361</v>
      </c>
      <c r="G308" s="5" t="s">
        <v>529</v>
      </c>
      <c r="H308" s="5" t="s">
        <v>26</v>
      </c>
      <c r="I308" s="4" t="s">
        <v>7</v>
      </c>
      <c r="J308" s="4" t="s">
        <v>14</v>
      </c>
      <c r="K308" s="4">
        <v>40</v>
      </c>
      <c r="L308" s="5" t="s">
        <v>105</v>
      </c>
      <c r="M308" s="4" t="s">
        <v>2753</v>
      </c>
      <c r="N308" s="10" t="s">
        <v>2754</v>
      </c>
      <c r="O308" s="6">
        <v>26255</v>
      </c>
      <c r="P308" s="4" t="s">
        <v>530</v>
      </c>
      <c r="Q308" s="13" t="s">
        <v>106</v>
      </c>
      <c r="R308" s="14">
        <v>52</v>
      </c>
    </row>
    <row r="309" spans="1:18" s="3" customFormat="1" ht="15">
      <c r="A309" s="3" t="str">
        <f t="shared" si="20"/>
        <v>SABATUCCIROBERTO27259</v>
      </c>
      <c r="B309" s="3" t="str">
        <f t="shared" si="21"/>
        <v>M350</v>
      </c>
      <c r="C309" s="3" t="str">
        <f t="shared" si="22"/>
        <v>M5</v>
      </c>
      <c r="D309" s="1">
        <f aca="true" t="shared" si="23" ref="D309:D372">IF(I309="F",1+D308,+D308)</f>
        <v>5</v>
      </c>
      <c r="E309" s="4">
        <v>308</v>
      </c>
      <c r="F309" s="4">
        <v>730</v>
      </c>
      <c r="G309" s="5" t="s">
        <v>488</v>
      </c>
      <c r="H309" s="5" t="s">
        <v>23</v>
      </c>
      <c r="I309" s="4" t="s">
        <v>7</v>
      </c>
      <c r="J309" s="4" t="s">
        <v>15</v>
      </c>
      <c r="K309" s="4">
        <v>50</v>
      </c>
      <c r="L309" s="5" t="s">
        <v>1174</v>
      </c>
      <c r="M309" s="4" t="s">
        <v>2755</v>
      </c>
      <c r="N309" s="10" t="s">
        <v>2756</v>
      </c>
      <c r="O309" s="6">
        <v>27259</v>
      </c>
      <c r="P309" s="4" t="s">
        <v>1173</v>
      </c>
      <c r="Q309" s="13" t="s">
        <v>1175</v>
      </c>
      <c r="R309" s="14">
        <v>52</v>
      </c>
    </row>
    <row r="310" spans="1:18" s="3" customFormat="1" ht="15">
      <c r="A310" s="3" t="str">
        <f t="shared" si="20"/>
        <v>SILVESTRIDANIELE29936</v>
      </c>
      <c r="B310" s="3" t="str">
        <f t="shared" si="21"/>
        <v>M261</v>
      </c>
      <c r="C310" s="3" t="str">
        <f t="shared" si="22"/>
        <v>M5</v>
      </c>
      <c r="D310" s="1">
        <f t="shared" si="23"/>
        <v>5</v>
      </c>
      <c r="E310" s="4">
        <v>309</v>
      </c>
      <c r="F310" s="4">
        <v>633</v>
      </c>
      <c r="G310" s="5" t="s">
        <v>610</v>
      </c>
      <c r="H310" s="5" t="s">
        <v>18</v>
      </c>
      <c r="I310" s="4" t="s">
        <v>7</v>
      </c>
      <c r="J310" s="4" t="s">
        <v>21</v>
      </c>
      <c r="K310" s="4">
        <v>61</v>
      </c>
      <c r="L310" s="5" t="s">
        <v>178</v>
      </c>
      <c r="M310" s="4" t="s">
        <v>2757</v>
      </c>
      <c r="N310" s="10" t="s">
        <v>2758</v>
      </c>
      <c r="O310" s="6">
        <v>29936</v>
      </c>
      <c r="P310" s="4" t="s">
        <v>1061</v>
      </c>
      <c r="Q310" s="13" t="s">
        <v>179</v>
      </c>
      <c r="R310" s="14">
        <v>52</v>
      </c>
    </row>
    <row r="311" spans="1:18" s="3" customFormat="1" ht="15">
      <c r="A311" s="3" t="str">
        <f t="shared" si="20"/>
        <v>RISIMAURIZIO27017</v>
      </c>
      <c r="B311" s="3" t="str">
        <f t="shared" si="21"/>
        <v>M351</v>
      </c>
      <c r="C311" s="3" t="str">
        <f t="shared" si="22"/>
        <v>M5</v>
      </c>
      <c r="D311" s="1">
        <f t="shared" si="23"/>
        <v>5</v>
      </c>
      <c r="E311" s="4">
        <v>310</v>
      </c>
      <c r="F311" s="4">
        <v>630</v>
      </c>
      <c r="G311" s="5" t="s">
        <v>917</v>
      </c>
      <c r="H311" s="5" t="s">
        <v>33</v>
      </c>
      <c r="I311" s="4" t="s">
        <v>7</v>
      </c>
      <c r="J311" s="4" t="s">
        <v>15</v>
      </c>
      <c r="K311" s="4">
        <v>51</v>
      </c>
      <c r="L311" s="5" t="s">
        <v>178</v>
      </c>
      <c r="M311" s="4" t="s">
        <v>2759</v>
      </c>
      <c r="N311" s="10" t="s">
        <v>2758</v>
      </c>
      <c r="O311" s="6">
        <v>27017</v>
      </c>
      <c r="P311" s="4" t="s">
        <v>1058</v>
      </c>
      <c r="Q311" s="13" t="s">
        <v>179</v>
      </c>
      <c r="R311" s="14">
        <v>52</v>
      </c>
    </row>
    <row r="312" spans="1:18" s="3" customFormat="1" ht="15">
      <c r="A312" s="3" t="str">
        <f t="shared" si="20"/>
        <v>CAMELIEZIO27973</v>
      </c>
      <c r="B312" s="3" t="str">
        <f t="shared" si="21"/>
        <v>M352</v>
      </c>
      <c r="C312" s="3" t="str">
        <f t="shared" si="22"/>
        <v>M5</v>
      </c>
      <c r="D312" s="1">
        <f t="shared" si="23"/>
        <v>5</v>
      </c>
      <c r="E312" s="4">
        <v>311</v>
      </c>
      <c r="F312" s="4">
        <v>675</v>
      </c>
      <c r="G312" s="5" t="s">
        <v>1361</v>
      </c>
      <c r="H312" s="5" t="s">
        <v>1674</v>
      </c>
      <c r="I312" s="4" t="s">
        <v>7</v>
      </c>
      <c r="J312" s="4" t="s">
        <v>15</v>
      </c>
      <c r="K312" s="4">
        <v>52</v>
      </c>
      <c r="L312" s="5" t="s">
        <v>1725</v>
      </c>
      <c r="M312" s="4" t="s">
        <v>2760</v>
      </c>
      <c r="N312" s="10" t="s">
        <v>2758</v>
      </c>
      <c r="O312" s="6">
        <v>27973</v>
      </c>
      <c r="P312" s="4" t="s">
        <v>1724</v>
      </c>
      <c r="Q312" s="13" t="s">
        <v>1726</v>
      </c>
      <c r="R312" s="14">
        <v>52</v>
      </c>
    </row>
    <row r="313" spans="1:18" s="3" customFormat="1" ht="15">
      <c r="A313" s="3" t="str">
        <f t="shared" si="20"/>
        <v>BRUGLIAANDREA31238</v>
      </c>
      <c r="B313" s="3" t="str">
        <f t="shared" si="21"/>
        <v>M141</v>
      </c>
      <c r="C313" s="3" t="str">
        <f t="shared" si="22"/>
        <v>M5</v>
      </c>
      <c r="D313" s="1">
        <f t="shared" si="23"/>
        <v>5</v>
      </c>
      <c r="E313" s="4">
        <v>312</v>
      </c>
      <c r="F313" s="4">
        <v>587</v>
      </c>
      <c r="G313" s="5" t="s">
        <v>1713</v>
      </c>
      <c r="H313" s="5" t="s">
        <v>20</v>
      </c>
      <c r="I313" s="4" t="s">
        <v>7</v>
      </c>
      <c r="J313" s="4" t="s">
        <v>9</v>
      </c>
      <c r="K313" s="4">
        <v>41</v>
      </c>
      <c r="L313" s="5" t="s">
        <v>1624</v>
      </c>
      <c r="M313" s="4" t="s">
        <v>2761</v>
      </c>
      <c r="N313" s="10" t="s">
        <v>2758</v>
      </c>
      <c r="O313" s="6">
        <v>31238</v>
      </c>
      <c r="P313" s="4">
        <v>160622070</v>
      </c>
      <c r="Q313" s="13" t="s">
        <v>1625</v>
      </c>
      <c r="R313" s="14">
        <v>52</v>
      </c>
    </row>
    <row r="314" spans="1:18" s="3" customFormat="1" ht="15">
      <c r="A314" s="3" t="str">
        <f t="shared" si="20"/>
        <v>FRONTONIDANNY31826</v>
      </c>
      <c r="B314" s="3" t="str">
        <f t="shared" si="21"/>
        <v>ELMT46</v>
      </c>
      <c r="C314" s="3" t="str">
        <f t="shared" si="22"/>
        <v>M5</v>
      </c>
      <c r="D314" s="1">
        <f t="shared" si="23"/>
        <v>5</v>
      </c>
      <c r="E314" s="4">
        <v>313</v>
      </c>
      <c r="F314" s="4">
        <v>2238</v>
      </c>
      <c r="G314" s="5" t="s">
        <v>890</v>
      </c>
      <c r="H314" s="5" t="s">
        <v>891</v>
      </c>
      <c r="I314" s="4" t="s">
        <v>7</v>
      </c>
      <c r="J314" s="4" t="s">
        <v>937</v>
      </c>
      <c r="K314" s="4">
        <v>46</v>
      </c>
      <c r="L314" s="5" t="s">
        <v>99</v>
      </c>
      <c r="M314" s="4" t="s">
        <v>3100</v>
      </c>
      <c r="N314" s="10" t="s">
        <v>2763</v>
      </c>
      <c r="O314" s="6">
        <v>31826</v>
      </c>
      <c r="P314" s="4">
        <v>7837702</v>
      </c>
      <c r="Q314" s="13" t="s">
        <v>588</v>
      </c>
      <c r="R314" s="14">
        <v>52</v>
      </c>
    </row>
    <row r="315" spans="1:18" s="3" customFormat="1" ht="15">
      <c r="A315" s="3" t="str">
        <f t="shared" si="20"/>
        <v>CASADEIMARCO26195</v>
      </c>
      <c r="B315" s="3" t="str">
        <f t="shared" si="21"/>
        <v>M441</v>
      </c>
      <c r="C315" s="3" t="str">
        <f t="shared" si="22"/>
        <v>M5</v>
      </c>
      <c r="D315" s="1">
        <f t="shared" si="23"/>
        <v>5</v>
      </c>
      <c r="E315" s="4">
        <v>314</v>
      </c>
      <c r="F315" s="4">
        <v>604</v>
      </c>
      <c r="G315" s="5" t="s">
        <v>618</v>
      </c>
      <c r="H315" s="5" t="s">
        <v>10</v>
      </c>
      <c r="I315" s="4" t="s">
        <v>7</v>
      </c>
      <c r="J315" s="4" t="s">
        <v>14</v>
      </c>
      <c r="K315" s="4">
        <v>41</v>
      </c>
      <c r="L315" s="5" t="s">
        <v>595</v>
      </c>
      <c r="M315" s="4" t="s">
        <v>2762</v>
      </c>
      <c r="N315" s="10" t="s">
        <v>2763</v>
      </c>
      <c r="O315" s="6">
        <v>26195</v>
      </c>
      <c r="P315" s="4">
        <v>7835340</v>
      </c>
      <c r="Q315" s="13" t="s">
        <v>596</v>
      </c>
      <c r="R315" s="14">
        <v>52</v>
      </c>
    </row>
    <row r="316" spans="1:18" s="3" customFormat="1" ht="15">
      <c r="A316" s="3" t="str">
        <f t="shared" si="20"/>
        <v>FILIPPETTIALESSANDRO27718</v>
      </c>
      <c r="B316" s="3" t="str">
        <f t="shared" si="21"/>
        <v>M353</v>
      </c>
      <c r="C316" s="3" t="str">
        <f t="shared" si="22"/>
        <v>M5</v>
      </c>
      <c r="D316" s="1">
        <f t="shared" si="23"/>
        <v>5</v>
      </c>
      <c r="E316" s="4">
        <v>315</v>
      </c>
      <c r="F316" s="4">
        <v>2303</v>
      </c>
      <c r="G316" s="5" t="s">
        <v>1617</v>
      </c>
      <c r="H316" s="5" t="s">
        <v>6</v>
      </c>
      <c r="I316" s="4" t="s">
        <v>7</v>
      </c>
      <c r="J316" s="4" t="s">
        <v>15</v>
      </c>
      <c r="K316" s="4">
        <v>53</v>
      </c>
      <c r="L316" s="5" t="s">
        <v>105</v>
      </c>
      <c r="M316" s="4" t="s">
        <v>2764</v>
      </c>
      <c r="N316" s="10" t="s">
        <v>2763</v>
      </c>
      <c r="O316" s="6">
        <v>27718</v>
      </c>
      <c r="P316" s="4" t="s">
        <v>1997</v>
      </c>
      <c r="Q316" s="13" t="s">
        <v>106</v>
      </c>
      <c r="R316" s="14">
        <v>52</v>
      </c>
    </row>
    <row r="317" spans="1:18" s="3" customFormat="1" ht="15">
      <c r="A317" s="3" t="str">
        <f t="shared" si="20"/>
        <v>PILESIENRICO33312</v>
      </c>
      <c r="B317" s="3" t="str">
        <f t="shared" si="21"/>
        <v>ELMT47</v>
      </c>
      <c r="C317" s="3" t="str">
        <f t="shared" si="22"/>
        <v>M5</v>
      </c>
      <c r="D317" s="1">
        <f t="shared" si="23"/>
        <v>5</v>
      </c>
      <c r="E317" s="4">
        <v>316</v>
      </c>
      <c r="F317" s="4">
        <v>983</v>
      </c>
      <c r="G317" s="5" t="s">
        <v>1898</v>
      </c>
      <c r="H317" s="5" t="s">
        <v>288</v>
      </c>
      <c r="I317" s="4" t="s">
        <v>7</v>
      </c>
      <c r="J317" s="4" t="s">
        <v>937</v>
      </c>
      <c r="K317" s="4">
        <v>47</v>
      </c>
      <c r="L317" s="5" t="s">
        <v>649</v>
      </c>
      <c r="M317" s="4" t="s">
        <v>2765</v>
      </c>
      <c r="N317" s="10" t="s">
        <v>2766</v>
      </c>
      <c r="O317" s="6">
        <v>33312</v>
      </c>
      <c r="P317" s="4" t="s">
        <v>1899</v>
      </c>
      <c r="Q317" s="13" t="s">
        <v>650</v>
      </c>
      <c r="R317" s="14">
        <v>52</v>
      </c>
    </row>
    <row r="318" spans="1:18" s="3" customFormat="1" ht="15">
      <c r="A318" s="3" t="str">
        <f t="shared" si="20"/>
        <v>CASAGRANDEFRANCESCO30255</v>
      </c>
      <c r="B318" s="3" t="str">
        <f t="shared" si="21"/>
        <v>M142</v>
      </c>
      <c r="C318" s="3" t="str">
        <f t="shared" si="22"/>
        <v>M5</v>
      </c>
      <c r="D318" s="1">
        <f t="shared" si="23"/>
        <v>5</v>
      </c>
      <c r="E318" s="4">
        <v>317</v>
      </c>
      <c r="F318" s="4">
        <v>405</v>
      </c>
      <c r="G318" s="5" t="s">
        <v>66</v>
      </c>
      <c r="H318" s="5" t="s">
        <v>37</v>
      </c>
      <c r="I318" s="4" t="s">
        <v>7</v>
      </c>
      <c r="J318" s="4" t="s">
        <v>9</v>
      </c>
      <c r="K318" s="4">
        <v>42</v>
      </c>
      <c r="L318" s="5" t="s">
        <v>100</v>
      </c>
      <c r="M318" s="4" t="s">
        <v>2767</v>
      </c>
      <c r="N318" s="10" t="s">
        <v>2766</v>
      </c>
      <c r="O318" s="6">
        <v>30255</v>
      </c>
      <c r="P318" s="4">
        <v>160970002</v>
      </c>
      <c r="Q318" s="13" t="s">
        <v>369</v>
      </c>
      <c r="R318" s="14">
        <v>52</v>
      </c>
    </row>
    <row r="319" spans="1:18" s="3" customFormat="1" ht="15">
      <c r="A319" s="3" t="str">
        <f t="shared" si="20"/>
        <v>CUTINI CALISTIRUGGERO24733</v>
      </c>
      <c r="B319" s="3" t="str">
        <f t="shared" si="21"/>
        <v>M442</v>
      </c>
      <c r="C319" s="3" t="str">
        <f t="shared" si="22"/>
        <v>M5</v>
      </c>
      <c r="D319" s="1">
        <f t="shared" si="23"/>
        <v>5</v>
      </c>
      <c r="E319" s="4">
        <v>318</v>
      </c>
      <c r="F319" s="4">
        <v>2324</v>
      </c>
      <c r="G319" s="5" t="s">
        <v>1629</v>
      </c>
      <c r="H319" s="5" t="s">
        <v>164</v>
      </c>
      <c r="I319" s="4" t="s">
        <v>7</v>
      </c>
      <c r="J319" s="4" t="s">
        <v>14</v>
      </c>
      <c r="K319" s="4">
        <v>42</v>
      </c>
      <c r="L319" s="5" t="s">
        <v>860</v>
      </c>
      <c r="M319" s="4" t="s">
        <v>2769</v>
      </c>
      <c r="N319" s="10" t="s">
        <v>2768</v>
      </c>
      <c r="O319" s="6">
        <v>24733</v>
      </c>
      <c r="P319" s="4">
        <v>160806641</v>
      </c>
      <c r="Q319" s="13" t="s">
        <v>861</v>
      </c>
      <c r="R319" s="14">
        <v>52</v>
      </c>
    </row>
    <row r="320" spans="1:18" s="3" customFormat="1" ht="15">
      <c r="A320" s="3" t="str">
        <f t="shared" si="20"/>
        <v>MALCANGIGIUSEPPE25991</v>
      </c>
      <c r="B320" s="3" t="str">
        <f t="shared" si="21"/>
        <v>M443</v>
      </c>
      <c r="C320" s="3" t="str">
        <f t="shared" si="22"/>
        <v>M5</v>
      </c>
      <c r="D320" s="1">
        <f t="shared" si="23"/>
        <v>5</v>
      </c>
      <c r="E320" s="4">
        <v>319</v>
      </c>
      <c r="F320" s="4">
        <v>2011</v>
      </c>
      <c r="G320" s="5" t="s">
        <v>1367</v>
      </c>
      <c r="H320" s="5" t="s">
        <v>22</v>
      </c>
      <c r="I320" s="4" t="s">
        <v>7</v>
      </c>
      <c r="J320" s="4" t="s">
        <v>14</v>
      </c>
      <c r="K320" s="4">
        <v>43</v>
      </c>
      <c r="L320" s="5" t="s">
        <v>1078</v>
      </c>
      <c r="M320" s="4" t="s">
        <v>2770</v>
      </c>
      <c r="N320" s="10" t="s">
        <v>2768</v>
      </c>
      <c r="O320" s="6">
        <v>25991</v>
      </c>
      <c r="P320" s="4"/>
      <c r="Q320" s="13" t="s">
        <v>1079</v>
      </c>
      <c r="R320" s="14">
        <v>52</v>
      </c>
    </row>
    <row r="321" spans="1:18" s="3" customFormat="1" ht="15">
      <c r="A321" s="3" t="str">
        <f t="shared" si="20"/>
        <v>GIOVAGNOLILUCA29584</v>
      </c>
      <c r="B321" s="3" t="str">
        <f t="shared" si="21"/>
        <v>M262</v>
      </c>
      <c r="C321" s="3" t="str">
        <f t="shared" si="22"/>
        <v>M5</v>
      </c>
      <c r="D321" s="1">
        <f t="shared" si="23"/>
        <v>5</v>
      </c>
      <c r="E321" s="4">
        <v>320</v>
      </c>
      <c r="F321" s="4">
        <v>236</v>
      </c>
      <c r="G321" s="5" t="s">
        <v>523</v>
      </c>
      <c r="H321" s="5" t="s">
        <v>11</v>
      </c>
      <c r="I321" s="4" t="s">
        <v>7</v>
      </c>
      <c r="J321" s="4" t="s">
        <v>21</v>
      </c>
      <c r="K321" s="4">
        <v>62</v>
      </c>
      <c r="L321" s="5" t="s">
        <v>524</v>
      </c>
      <c r="M321" s="4" t="s">
        <v>2771</v>
      </c>
      <c r="N321" s="10" t="s">
        <v>2772</v>
      </c>
      <c r="O321" s="6">
        <v>29584</v>
      </c>
      <c r="P321" s="4">
        <v>7838459</v>
      </c>
      <c r="Q321" s="13" t="s">
        <v>525</v>
      </c>
      <c r="R321" s="14">
        <v>52</v>
      </c>
    </row>
    <row r="322" spans="1:18" s="3" customFormat="1" ht="15">
      <c r="A322" s="3" t="str">
        <f aca="true" t="shared" si="24" ref="A322:A385">CONCATENATE(G322,H322,O322)</f>
        <v>VECCHILUIGI25208</v>
      </c>
      <c r="B322" s="3" t="str">
        <f t="shared" si="21"/>
        <v>M444</v>
      </c>
      <c r="C322" s="3" t="str">
        <f t="shared" si="22"/>
        <v>M5</v>
      </c>
      <c r="D322" s="1">
        <f t="shared" si="23"/>
        <v>5</v>
      </c>
      <c r="E322" s="4">
        <v>321</v>
      </c>
      <c r="F322" s="4">
        <v>635</v>
      </c>
      <c r="G322" s="5" t="s">
        <v>1064</v>
      </c>
      <c r="H322" s="5" t="s">
        <v>494</v>
      </c>
      <c r="I322" s="4" t="s">
        <v>7</v>
      </c>
      <c r="J322" s="4" t="s">
        <v>14</v>
      </c>
      <c r="K322" s="4">
        <v>44</v>
      </c>
      <c r="L322" s="5" t="s">
        <v>178</v>
      </c>
      <c r="M322" s="4" t="s">
        <v>2773</v>
      </c>
      <c r="N322" s="10" t="s">
        <v>2772</v>
      </c>
      <c r="O322" s="6">
        <v>25208</v>
      </c>
      <c r="P322" s="4" t="s">
        <v>1065</v>
      </c>
      <c r="Q322" s="13" t="s">
        <v>179</v>
      </c>
      <c r="R322" s="14">
        <v>52</v>
      </c>
    </row>
    <row r="323" spans="1:18" s="3" customFormat="1" ht="15">
      <c r="A323" s="3" t="str">
        <f t="shared" si="24"/>
        <v>FINIEMANUELE32400</v>
      </c>
      <c r="B323" s="3" t="str">
        <f t="shared" si="21"/>
        <v>ELMT48</v>
      </c>
      <c r="C323" s="3" t="str">
        <f t="shared" si="22"/>
        <v>M5</v>
      </c>
      <c r="D323" s="1">
        <f t="shared" si="23"/>
        <v>5</v>
      </c>
      <c r="E323" s="4">
        <v>322</v>
      </c>
      <c r="F323" s="4">
        <v>956</v>
      </c>
      <c r="G323" s="5" t="s">
        <v>843</v>
      </c>
      <c r="H323" s="5" t="s">
        <v>215</v>
      </c>
      <c r="I323" s="4" t="s">
        <v>7</v>
      </c>
      <c r="J323" s="4" t="s">
        <v>937</v>
      </c>
      <c r="K323" s="4">
        <v>48</v>
      </c>
      <c r="L323" s="5" t="s">
        <v>187</v>
      </c>
      <c r="M323" s="4" t="s">
        <v>2774</v>
      </c>
      <c r="N323" s="10" t="s">
        <v>2775</v>
      </c>
      <c r="O323" s="6">
        <v>32400</v>
      </c>
      <c r="P323" s="4">
        <v>160948554</v>
      </c>
      <c r="Q323" s="13" t="s">
        <v>188</v>
      </c>
      <c r="R323" s="14">
        <v>52</v>
      </c>
    </row>
    <row r="324" spans="1:18" s="3" customFormat="1" ht="15">
      <c r="A324" s="3" t="str">
        <f t="shared" si="24"/>
        <v>DI PARDOMASSIMO28734</v>
      </c>
      <c r="B324" s="3" t="str">
        <f t="shared" si="21"/>
        <v>M263</v>
      </c>
      <c r="C324" s="3" t="str">
        <f t="shared" si="22"/>
        <v>M5</v>
      </c>
      <c r="D324" s="1">
        <f t="shared" si="23"/>
        <v>5</v>
      </c>
      <c r="E324" s="4">
        <v>323</v>
      </c>
      <c r="F324" s="4">
        <v>959</v>
      </c>
      <c r="G324" s="5" t="s">
        <v>847</v>
      </c>
      <c r="H324" s="5" t="s">
        <v>19</v>
      </c>
      <c r="I324" s="4" t="s">
        <v>7</v>
      </c>
      <c r="J324" s="4" t="s">
        <v>21</v>
      </c>
      <c r="K324" s="4">
        <v>63</v>
      </c>
      <c r="L324" s="5" t="s">
        <v>150</v>
      </c>
      <c r="M324" s="4" t="s">
        <v>2776</v>
      </c>
      <c r="N324" s="10" t="s">
        <v>2775</v>
      </c>
      <c r="O324" s="6">
        <v>28734</v>
      </c>
      <c r="P324" s="4">
        <v>7835381</v>
      </c>
      <c r="Q324" s="13" t="s">
        <v>844</v>
      </c>
      <c r="R324" s="14">
        <v>52</v>
      </c>
    </row>
    <row r="325" spans="1:18" s="3" customFormat="1" ht="15">
      <c r="A325" s="3" t="str">
        <f t="shared" si="24"/>
        <v>GAMBELLADAVID25637</v>
      </c>
      <c r="B325" s="3" t="str">
        <f t="shared" si="21"/>
        <v>M445</v>
      </c>
      <c r="C325" s="3" t="str">
        <f t="shared" si="22"/>
        <v>M5</v>
      </c>
      <c r="D325" s="1">
        <f t="shared" si="23"/>
        <v>5</v>
      </c>
      <c r="E325" s="4">
        <v>324</v>
      </c>
      <c r="F325" s="4">
        <v>160</v>
      </c>
      <c r="G325" s="5" t="s">
        <v>651</v>
      </c>
      <c r="H325" s="5" t="s">
        <v>245</v>
      </c>
      <c r="I325" s="4" t="s">
        <v>7</v>
      </c>
      <c r="J325" s="4" t="s">
        <v>14</v>
      </c>
      <c r="K325" s="4">
        <v>45</v>
      </c>
      <c r="L325" s="5" t="s">
        <v>99</v>
      </c>
      <c r="M325" s="4" t="s">
        <v>2777</v>
      </c>
      <c r="N325" s="10" t="s">
        <v>2775</v>
      </c>
      <c r="O325" s="6">
        <v>25637</v>
      </c>
      <c r="P325" s="4" t="s">
        <v>652</v>
      </c>
      <c r="Q325" s="13" t="s">
        <v>247</v>
      </c>
      <c r="R325" s="14">
        <v>52</v>
      </c>
    </row>
    <row r="326" spans="1:18" s="3" customFormat="1" ht="15">
      <c r="A326" s="3" t="str">
        <f t="shared" si="24"/>
        <v>CIAVARELLAANGELO28034</v>
      </c>
      <c r="B326" s="3" t="str">
        <f t="shared" si="21"/>
        <v>M354</v>
      </c>
      <c r="C326" s="3" t="str">
        <f t="shared" si="22"/>
        <v>M5</v>
      </c>
      <c r="D326" s="1">
        <f t="shared" si="23"/>
        <v>5</v>
      </c>
      <c r="E326" s="4">
        <v>325</v>
      </c>
      <c r="F326" s="4">
        <v>761</v>
      </c>
      <c r="G326" s="5" t="s">
        <v>1214</v>
      </c>
      <c r="H326" s="5" t="s">
        <v>48</v>
      </c>
      <c r="I326" s="4" t="s">
        <v>7</v>
      </c>
      <c r="J326" s="4" t="s">
        <v>15</v>
      </c>
      <c r="K326" s="4">
        <v>54</v>
      </c>
      <c r="L326" s="5" t="s">
        <v>1202</v>
      </c>
      <c r="M326" s="4" t="s">
        <v>2778</v>
      </c>
      <c r="N326" s="10" t="s">
        <v>2779</v>
      </c>
      <c r="O326" s="6">
        <v>28034</v>
      </c>
      <c r="P326" s="4">
        <v>160916714</v>
      </c>
      <c r="Q326" s="13" t="s">
        <v>1203</v>
      </c>
      <c r="R326" s="14">
        <v>52</v>
      </c>
    </row>
    <row r="327" spans="1:18" s="3" customFormat="1" ht="15">
      <c r="A327" s="3" t="str">
        <f t="shared" si="24"/>
        <v>COLAGIACOMIGIOVANNI21205</v>
      </c>
      <c r="B327" s="3" t="str">
        <f t="shared" si="21"/>
        <v>M612</v>
      </c>
      <c r="C327" s="3" t="str">
        <f t="shared" si="22"/>
        <v>M5</v>
      </c>
      <c r="D327" s="1">
        <f t="shared" si="23"/>
        <v>5</v>
      </c>
      <c r="E327" s="4">
        <v>326</v>
      </c>
      <c r="F327" s="4">
        <v>747</v>
      </c>
      <c r="G327" s="5" t="s">
        <v>1205</v>
      </c>
      <c r="H327" s="5" t="s">
        <v>200</v>
      </c>
      <c r="I327" s="4" t="s">
        <v>7</v>
      </c>
      <c r="J327" s="4" t="s">
        <v>29</v>
      </c>
      <c r="K327" s="4">
        <v>12</v>
      </c>
      <c r="L327" s="5" t="s">
        <v>1202</v>
      </c>
      <c r="M327" s="4" t="s">
        <v>2780</v>
      </c>
      <c r="N327" s="10" t="s">
        <v>2779</v>
      </c>
      <c r="O327" s="6">
        <v>21205</v>
      </c>
      <c r="P327" s="4">
        <v>160916715</v>
      </c>
      <c r="Q327" s="13" t="s">
        <v>1203</v>
      </c>
      <c r="R327" s="14">
        <v>52</v>
      </c>
    </row>
    <row r="328" spans="1:18" s="3" customFormat="1" ht="15">
      <c r="A328" s="3" t="str">
        <f t="shared" si="24"/>
        <v>VENTURALUCA30128</v>
      </c>
      <c r="B328" s="3" t="str">
        <f t="shared" si="21"/>
        <v>M143</v>
      </c>
      <c r="C328" s="3" t="str">
        <f t="shared" si="22"/>
        <v>M5</v>
      </c>
      <c r="D328" s="1">
        <f t="shared" si="23"/>
        <v>5</v>
      </c>
      <c r="E328" s="4">
        <v>327</v>
      </c>
      <c r="F328" s="4">
        <v>2264</v>
      </c>
      <c r="G328" s="5" t="s">
        <v>1591</v>
      </c>
      <c r="H328" s="5" t="s">
        <v>11</v>
      </c>
      <c r="I328" s="4" t="s">
        <v>7</v>
      </c>
      <c r="J328" s="4" t="s">
        <v>9</v>
      </c>
      <c r="K328" s="4">
        <v>43</v>
      </c>
      <c r="L328" s="5" t="s">
        <v>925</v>
      </c>
      <c r="M328" s="4" t="s">
        <v>2781</v>
      </c>
      <c r="N328" s="10" t="s">
        <v>2782</v>
      </c>
      <c r="O328" s="6">
        <v>30128</v>
      </c>
      <c r="P328" s="4" t="s">
        <v>1592</v>
      </c>
      <c r="Q328" s="13" t="s">
        <v>926</v>
      </c>
      <c r="R328" s="14">
        <v>52</v>
      </c>
    </row>
    <row r="329" spans="1:18" s="3" customFormat="1" ht="15">
      <c r="A329" s="3" t="str">
        <f t="shared" si="24"/>
        <v>MANGIALARDOVINICIO27659</v>
      </c>
      <c r="B329" s="3" t="str">
        <f t="shared" si="21"/>
        <v>M355</v>
      </c>
      <c r="C329" s="3" t="str">
        <f t="shared" si="22"/>
        <v>M5</v>
      </c>
      <c r="D329" s="1">
        <f t="shared" si="23"/>
        <v>5</v>
      </c>
      <c r="E329" s="4">
        <v>328</v>
      </c>
      <c r="F329" s="4">
        <v>266</v>
      </c>
      <c r="G329" s="5" t="s">
        <v>565</v>
      </c>
      <c r="H329" s="5" t="s">
        <v>566</v>
      </c>
      <c r="I329" s="4" t="s">
        <v>7</v>
      </c>
      <c r="J329" s="4" t="s">
        <v>15</v>
      </c>
      <c r="K329" s="4">
        <v>55</v>
      </c>
      <c r="L329" s="5" t="s">
        <v>152</v>
      </c>
      <c r="M329" s="4" t="s">
        <v>2783</v>
      </c>
      <c r="N329" s="10" t="s">
        <v>2782</v>
      </c>
      <c r="O329" s="6">
        <v>27659</v>
      </c>
      <c r="P329" s="4">
        <v>161057013</v>
      </c>
      <c r="Q329" s="13">
        <v>362</v>
      </c>
      <c r="R329" s="14">
        <v>52</v>
      </c>
    </row>
    <row r="330" spans="1:18" s="3" customFormat="1" ht="15">
      <c r="A330" s="3" t="str">
        <f t="shared" si="24"/>
        <v>DE BERARDINISROBERTO27660</v>
      </c>
      <c r="B330" s="3" t="str">
        <f t="shared" si="21"/>
        <v>M356</v>
      </c>
      <c r="C330" s="3" t="str">
        <f t="shared" si="22"/>
        <v>M5</v>
      </c>
      <c r="D330" s="1">
        <f t="shared" si="23"/>
        <v>5</v>
      </c>
      <c r="E330" s="4">
        <v>329</v>
      </c>
      <c r="F330" s="4">
        <v>753</v>
      </c>
      <c r="G330" s="5" t="s">
        <v>1179</v>
      </c>
      <c r="H330" s="5" t="s">
        <v>23</v>
      </c>
      <c r="I330" s="4" t="s">
        <v>7</v>
      </c>
      <c r="J330" s="4" t="s">
        <v>15</v>
      </c>
      <c r="K330" s="4">
        <v>56</v>
      </c>
      <c r="L330" s="5" t="s">
        <v>1202</v>
      </c>
      <c r="M330" s="4" t="s">
        <v>2784</v>
      </c>
      <c r="N330" s="10" t="s">
        <v>2785</v>
      </c>
      <c r="O330" s="6">
        <v>27660</v>
      </c>
      <c r="P330" s="4">
        <v>160916718</v>
      </c>
      <c r="Q330" s="13" t="s">
        <v>1203</v>
      </c>
      <c r="R330" s="14">
        <v>52</v>
      </c>
    </row>
    <row r="331" spans="1:18" s="3" customFormat="1" ht="15">
      <c r="A331" s="3" t="str">
        <f t="shared" si="24"/>
        <v>ZAVOLIROBERTO26156</v>
      </c>
      <c r="B331" s="3" t="str">
        <f t="shared" si="21"/>
        <v>M446</v>
      </c>
      <c r="C331" s="3" t="str">
        <f t="shared" si="22"/>
        <v>M5</v>
      </c>
      <c r="D331" s="1">
        <f t="shared" si="23"/>
        <v>5</v>
      </c>
      <c r="E331" s="4">
        <v>330</v>
      </c>
      <c r="F331" s="4">
        <v>332</v>
      </c>
      <c r="G331" s="5" t="s">
        <v>549</v>
      </c>
      <c r="H331" s="5" t="s">
        <v>23</v>
      </c>
      <c r="I331" s="4" t="s">
        <v>7</v>
      </c>
      <c r="J331" s="4" t="s">
        <v>14</v>
      </c>
      <c r="K331" s="4">
        <v>46</v>
      </c>
      <c r="L331" s="5" t="s">
        <v>492</v>
      </c>
      <c r="M331" s="4" t="s">
        <v>2786</v>
      </c>
      <c r="N331" s="10" t="s">
        <v>2787</v>
      </c>
      <c r="O331" s="6">
        <v>26156</v>
      </c>
      <c r="P331" s="4" t="s">
        <v>974</v>
      </c>
      <c r="Q331" s="13">
        <v>359</v>
      </c>
      <c r="R331" s="14">
        <v>52</v>
      </c>
    </row>
    <row r="332" spans="1:18" s="3" customFormat="1" ht="15">
      <c r="A332" s="3" t="str">
        <f t="shared" si="24"/>
        <v>CORVATTAMATTEO25949</v>
      </c>
      <c r="B332" s="3" t="str">
        <f t="shared" si="21"/>
        <v>M447</v>
      </c>
      <c r="C332" s="3" t="str">
        <f t="shared" si="22"/>
        <v>M5</v>
      </c>
      <c r="D332" s="1">
        <f t="shared" si="23"/>
        <v>5</v>
      </c>
      <c r="E332" s="4">
        <v>331</v>
      </c>
      <c r="F332" s="4">
        <v>2176</v>
      </c>
      <c r="G332" s="5" t="s">
        <v>1520</v>
      </c>
      <c r="H332" s="5" t="s">
        <v>177</v>
      </c>
      <c r="I332" s="4" t="s">
        <v>7</v>
      </c>
      <c r="J332" s="4" t="s">
        <v>14</v>
      </c>
      <c r="K332" s="4">
        <v>47</v>
      </c>
      <c r="L332" s="5" t="s">
        <v>1154</v>
      </c>
      <c r="M332" s="4" t="s">
        <v>2788</v>
      </c>
      <c r="N332" s="10" t="s">
        <v>2789</v>
      </c>
      <c r="O332" s="6">
        <v>25949</v>
      </c>
      <c r="P332" s="4">
        <v>7837396</v>
      </c>
      <c r="Q332" s="13" t="s">
        <v>1155</v>
      </c>
      <c r="R332" s="14">
        <v>52</v>
      </c>
    </row>
    <row r="333" spans="1:18" s="3" customFormat="1" ht="15">
      <c r="A333" s="3" t="str">
        <f t="shared" si="24"/>
        <v>GUERRINIEMANUELE29419</v>
      </c>
      <c r="B333" s="3" t="str">
        <f t="shared" si="21"/>
        <v>M264</v>
      </c>
      <c r="C333" s="3" t="str">
        <f t="shared" si="22"/>
        <v>M5</v>
      </c>
      <c r="D333" s="1">
        <f t="shared" si="23"/>
        <v>5</v>
      </c>
      <c r="E333" s="4">
        <v>332</v>
      </c>
      <c r="F333" s="4">
        <v>608</v>
      </c>
      <c r="G333" s="5" t="s">
        <v>447</v>
      </c>
      <c r="H333" s="5" t="s">
        <v>215</v>
      </c>
      <c r="I333" s="4" t="s">
        <v>7</v>
      </c>
      <c r="J333" s="4" t="s">
        <v>21</v>
      </c>
      <c r="K333" s="4">
        <v>64</v>
      </c>
      <c r="L333" s="5" t="s">
        <v>907</v>
      </c>
      <c r="M333" s="4" t="s">
        <v>2790</v>
      </c>
      <c r="N333" s="10" t="s">
        <v>2791</v>
      </c>
      <c r="O333" s="6">
        <v>29419</v>
      </c>
      <c r="P333" s="4">
        <v>160914355</v>
      </c>
      <c r="Q333" s="13" t="s">
        <v>1016</v>
      </c>
      <c r="R333" s="14">
        <v>52</v>
      </c>
    </row>
    <row r="334" spans="1:18" s="3" customFormat="1" ht="15">
      <c r="A334" s="3" t="str">
        <f t="shared" si="24"/>
        <v>DE FLAVIISCLAUDIO27424</v>
      </c>
      <c r="B334" s="3" t="str">
        <f t="shared" si="21"/>
        <v>M357</v>
      </c>
      <c r="C334" s="3" t="str">
        <f t="shared" si="22"/>
        <v>M5</v>
      </c>
      <c r="D334" s="1">
        <f t="shared" si="23"/>
        <v>5</v>
      </c>
      <c r="E334" s="4">
        <v>333</v>
      </c>
      <c r="F334" s="4">
        <v>754</v>
      </c>
      <c r="G334" s="5" t="s">
        <v>1207</v>
      </c>
      <c r="H334" s="5" t="s">
        <v>45</v>
      </c>
      <c r="I334" s="4" t="s">
        <v>7</v>
      </c>
      <c r="J334" s="4" t="s">
        <v>15</v>
      </c>
      <c r="K334" s="4">
        <v>57</v>
      </c>
      <c r="L334" s="5" t="s">
        <v>1202</v>
      </c>
      <c r="M334" s="4" t="s">
        <v>2792</v>
      </c>
      <c r="N334" s="10" t="s">
        <v>2793</v>
      </c>
      <c r="O334" s="6">
        <v>27424</v>
      </c>
      <c r="P334" s="4">
        <v>160916719</v>
      </c>
      <c r="Q334" s="13" t="s">
        <v>1203</v>
      </c>
      <c r="R334" s="14">
        <v>52</v>
      </c>
    </row>
    <row r="335" spans="1:18" s="3" customFormat="1" ht="15">
      <c r="A335" s="3" t="str">
        <f t="shared" si="24"/>
        <v>DI SERAFINOANGELO29773</v>
      </c>
      <c r="B335" s="3" t="str">
        <f t="shared" si="21"/>
        <v>M265</v>
      </c>
      <c r="C335" s="3" t="str">
        <f t="shared" si="22"/>
        <v>M5</v>
      </c>
      <c r="D335" s="1">
        <f t="shared" si="23"/>
        <v>5</v>
      </c>
      <c r="E335" s="4">
        <v>334</v>
      </c>
      <c r="F335" s="4">
        <v>759</v>
      </c>
      <c r="G335" s="5" t="s">
        <v>1212</v>
      </c>
      <c r="H335" s="5" t="s">
        <v>48</v>
      </c>
      <c r="I335" s="4" t="s">
        <v>7</v>
      </c>
      <c r="J335" s="4" t="s">
        <v>21</v>
      </c>
      <c r="K335" s="4">
        <v>65</v>
      </c>
      <c r="L335" s="5" t="s">
        <v>1202</v>
      </c>
      <c r="M335" s="4" t="s">
        <v>2794</v>
      </c>
      <c r="N335" s="10" t="s">
        <v>2793</v>
      </c>
      <c r="O335" s="6">
        <v>29773</v>
      </c>
      <c r="P335" s="4">
        <v>160916721</v>
      </c>
      <c r="Q335" s="13" t="s">
        <v>1203</v>
      </c>
      <c r="R335" s="14">
        <v>52</v>
      </c>
    </row>
    <row r="336" spans="1:18" s="3" customFormat="1" ht="15">
      <c r="A336" s="3" t="str">
        <f t="shared" si="24"/>
        <v>CALVIGIONIROBERTO25577</v>
      </c>
      <c r="B336" s="3" t="str">
        <f t="shared" si="21"/>
        <v>M448</v>
      </c>
      <c r="C336" s="3" t="str">
        <f t="shared" si="22"/>
        <v>M5</v>
      </c>
      <c r="D336" s="1">
        <f t="shared" si="23"/>
        <v>5</v>
      </c>
      <c r="E336" s="4">
        <v>335</v>
      </c>
      <c r="F336" s="4">
        <v>2214</v>
      </c>
      <c r="G336" s="5" t="s">
        <v>1557</v>
      </c>
      <c r="H336" s="5" t="s">
        <v>23</v>
      </c>
      <c r="I336" s="4" t="s">
        <v>7</v>
      </c>
      <c r="J336" s="4" t="s">
        <v>14</v>
      </c>
      <c r="K336" s="4">
        <v>48</v>
      </c>
      <c r="L336" s="5" t="s">
        <v>597</v>
      </c>
      <c r="M336" s="4" t="s">
        <v>2795</v>
      </c>
      <c r="N336" s="10" t="s">
        <v>2793</v>
      </c>
      <c r="O336" s="6">
        <v>25577</v>
      </c>
      <c r="P336" s="4">
        <v>5837923</v>
      </c>
      <c r="Q336" s="13" t="s">
        <v>598</v>
      </c>
      <c r="R336" s="14">
        <v>52</v>
      </c>
    </row>
    <row r="337" spans="1:18" s="3" customFormat="1" ht="15">
      <c r="A337" s="3" t="str">
        <f t="shared" si="24"/>
        <v>BELFIORESAMUEL31856</v>
      </c>
      <c r="B337" s="3" t="str">
        <f t="shared" si="21"/>
        <v>ELMT49</v>
      </c>
      <c r="C337" s="3" t="str">
        <f t="shared" si="22"/>
        <v>M5</v>
      </c>
      <c r="D337" s="1">
        <f t="shared" si="23"/>
        <v>5</v>
      </c>
      <c r="E337" s="4">
        <v>336</v>
      </c>
      <c r="F337" s="4">
        <v>921</v>
      </c>
      <c r="G337" s="5" t="s">
        <v>1842</v>
      </c>
      <c r="H337" s="5" t="s">
        <v>1843</v>
      </c>
      <c r="I337" s="4" t="s">
        <v>7</v>
      </c>
      <c r="J337" s="4" t="s">
        <v>937</v>
      </c>
      <c r="K337" s="4">
        <v>49</v>
      </c>
      <c r="L337" s="5" t="s">
        <v>1837</v>
      </c>
      <c r="M337" s="4" t="s">
        <v>2796</v>
      </c>
      <c r="N337" s="10" t="s">
        <v>2793</v>
      </c>
      <c r="O337" s="6">
        <v>31856</v>
      </c>
      <c r="P337" s="4" t="s">
        <v>1844</v>
      </c>
      <c r="Q337" s="13" t="s">
        <v>1838</v>
      </c>
      <c r="R337" s="14">
        <v>52</v>
      </c>
    </row>
    <row r="338" spans="1:18" s="3" customFormat="1" ht="15">
      <c r="A338" s="3" t="str">
        <f t="shared" si="24"/>
        <v>LEPRAIANTONIO26647</v>
      </c>
      <c r="B338" s="3" t="str">
        <f t="shared" si="21"/>
        <v>M358</v>
      </c>
      <c r="C338" s="3" t="str">
        <f t="shared" si="22"/>
        <v>M5</v>
      </c>
      <c r="D338" s="1">
        <f t="shared" si="23"/>
        <v>5</v>
      </c>
      <c r="E338" s="4">
        <v>337</v>
      </c>
      <c r="F338" s="4">
        <v>765</v>
      </c>
      <c r="G338" s="5" t="s">
        <v>1216</v>
      </c>
      <c r="H338" s="5" t="s">
        <v>213</v>
      </c>
      <c r="I338" s="4" t="s">
        <v>7</v>
      </c>
      <c r="J338" s="4" t="s">
        <v>15</v>
      </c>
      <c r="K338" s="4">
        <v>58</v>
      </c>
      <c r="L338" s="5" t="s">
        <v>1187</v>
      </c>
      <c r="M338" s="4" t="s">
        <v>2797</v>
      </c>
      <c r="N338" s="10" t="s">
        <v>2793</v>
      </c>
      <c r="O338" s="6">
        <v>26647</v>
      </c>
      <c r="P338" s="4">
        <v>7831322</v>
      </c>
      <c r="Q338" s="13" t="s">
        <v>1188</v>
      </c>
      <c r="R338" s="14">
        <v>52</v>
      </c>
    </row>
    <row r="339" spans="1:18" s="3" customFormat="1" ht="15">
      <c r="A339" s="3" t="str">
        <f t="shared" si="24"/>
        <v>DI DONATOFILIPPO30436</v>
      </c>
      <c r="B339" s="3" t="str">
        <f t="shared" si="21"/>
        <v>M144</v>
      </c>
      <c r="C339" s="3" t="str">
        <f t="shared" si="22"/>
        <v>M5</v>
      </c>
      <c r="D339" s="1">
        <f t="shared" si="23"/>
        <v>5</v>
      </c>
      <c r="E339" s="4">
        <v>338</v>
      </c>
      <c r="F339" s="4">
        <v>623</v>
      </c>
      <c r="G339" s="5" t="s">
        <v>1046</v>
      </c>
      <c r="H339" s="5" t="s">
        <v>205</v>
      </c>
      <c r="I339" s="4" t="s">
        <v>7</v>
      </c>
      <c r="J339" s="4" t="s">
        <v>9</v>
      </c>
      <c r="K339" s="4">
        <v>44</v>
      </c>
      <c r="L339" s="5" t="s">
        <v>1035</v>
      </c>
      <c r="M339" s="4" t="s">
        <v>2798</v>
      </c>
      <c r="N339" s="10" t="s">
        <v>2799</v>
      </c>
      <c r="O339" s="6">
        <v>30436</v>
      </c>
      <c r="P339" s="4" t="s">
        <v>1047</v>
      </c>
      <c r="Q339" s="13" t="s">
        <v>1036</v>
      </c>
      <c r="R339" s="14">
        <v>52</v>
      </c>
    </row>
    <row r="340" spans="1:18" s="3" customFormat="1" ht="15">
      <c r="A340" s="3" t="str">
        <f t="shared" si="24"/>
        <v>DI FEBODANILO31374</v>
      </c>
      <c r="B340" s="3" t="str">
        <f t="shared" si="21"/>
        <v>M145</v>
      </c>
      <c r="C340" s="3" t="str">
        <f t="shared" si="22"/>
        <v>M5</v>
      </c>
      <c r="D340" s="1">
        <f t="shared" si="23"/>
        <v>5</v>
      </c>
      <c r="E340" s="4">
        <v>339</v>
      </c>
      <c r="F340" s="4">
        <v>963</v>
      </c>
      <c r="G340" s="5" t="s">
        <v>1884</v>
      </c>
      <c r="H340" s="5" t="s">
        <v>620</v>
      </c>
      <c r="I340" s="4" t="s">
        <v>7</v>
      </c>
      <c r="J340" s="4" t="s">
        <v>9</v>
      </c>
      <c r="K340" s="4">
        <v>45</v>
      </c>
      <c r="L340" s="5" t="s">
        <v>921</v>
      </c>
      <c r="M340" s="4" t="s">
        <v>2800</v>
      </c>
      <c r="N340" s="10" t="s">
        <v>2799</v>
      </c>
      <c r="O340" s="6">
        <v>31374</v>
      </c>
      <c r="P340" s="4" t="s">
        <v>1885</v>
      </c>
      <c r="Q340" s="13" t="s">
        <v>922</v>
      </c>
      <c r="R340" s="14">
        <v>52</v>
      </c>
    </row>
    <row r="341" spans="1:18" s="3" customFormat="1" ht="15">
      <c r="A341" s="3" t="str">
        <f t="shared" si="24"/>
        <v>MAIORANIDANILO32656</v>
      </c>
      <c r="B341" s="3" t="str">
        <f t="shared" si="21"/>
        <v>ELMT50</v>
      </c>
      <c r="C341" s="3" t="str">
        <f t="shared" si="22"/>
        <v>M5</v>
      </c>
      <c r="D341" s="1">
        <f t="shared" si="23"/>
        <v>5</v>
      </c>
      <c r="E341" s="4">
        <v>340</v>
      </c>
      <c r="F341" s="4">
        <v>899</v>
      </c>
      <c r="G341" s="5" t="s">
        <v>1326</v>
      </c>
      <c r="H341" s="5" t="s">
        <v>620</v>
      </c>
      <c r="I341" s="4" t="s">
        <v>7</v>
      </c>
      <c r="J341" s="4" t="s">
        <v>937</v>
      </c>
      <c r="K341" s="4">
        <v>50</v>
      </c>
      <c r="L341" s="5" t="s">
        <v>921</v>
      </c>
      <c r="M341" s="4" t="s">
        <v>2800</v>
      </c>
      <c r="N341" s="10" t="s">
        <v>2799</v>
      </c>
      <c r="O341" s="6">
        <v>32656</v>
      </c>
      <c r="P341" s="4" t="s">
        <v>1828</v>
      </c>
      <c r="Q341" s="13" t="s">
        <v>922</v>
      </c>
      <c r="R341" s="14">
        <v>52</v>
      </c>
    </row>
    <row r="342" spans="1:18" s="3" customFormat="1" ht="15">
      <c r="A342" s="3" t="str">
        <f t="shared" si="24"/>
        <v>ACCIAIANDREA32705</v>
      </c>
      <c r="B342" s="3" t="str">
        <f t="shared" si="21"/>
        <v>ELMT51</v>
      </c>
      <c r="C342" s="3" t="str">
        <f t="shared" si="22"/>
        <v>M5</v>
      </c>
      <c r="D342" s="1">
        <f t="shared" si="23"/>
        <v>5</v>
      </c>
      <c r="E342" s="4">
        <v>341</v>
      </c>
      <c r="F342" s="4">
        <v>283</v>
      </c>
      <c r="G342" s="5" t="s">
        <v>526</v>
      </c>
      <c r="H342" s="5" t="s">
        <v>20</v>
      </c>
      <c r="I342" s="4" t="s">
        <v>7</v>
      </c>
      <c r="J342" s="4" t="s">
        <v>937</v>
      </c>
      <c r="K342" s="4">
        <v>51</v>
      </c>
      <c r="L342" s="5" t="s">
        <v>61</v>
      </c>
      <c r="M342" s="4" t="s">
        <v>2801</v>
      </c>
      <c r="N342" s="10" t="s">
        <v>2802</v>
      </c>
      <c r="O342" s="6">
        <v>32705</v>
      </c>
      <c r="P342" s="4" t="s">
        <v>527</v>
      </c>
      <c r="Q342" s="13" t="s">
        <v>182</v>
      </c>
      <c r="R342" s="14">
        <v>52</v>
      </c>
    </row>
    <row r="343" spans="1:18" s="3" customFormat="1" ht="15">
      <c r="A343" s="3" t="str">
        <f t="shared" si="24"/>
        <v>SILVESTRINIALESSANDRO25000</v>
      </c>
      <c r="B343" s="3" t="str">
        <f t="shared" si="21"/>
        <v>M449</v>
      </c>
      <c r="C343" s="3" t="str">
        <f t="shared" si="22"/>
        <v>M5</v>
      </c>
      <c r="D343" s="1">
        <f t="shared" si="23"/>
        <v>5</v>
      </c>
      <c r="E343" s="4">
        <v>342</v>
      </c>
      <c r="F343" s="4">
        <v>901</v>
      </c>
      <c r="G343" s="5" t="s">
        <v>1328</v>
      </c>
      <c r="H343" s="5" t="s">
        <v>6</v>
      </c>
      <c r="I343" s="4" t="s">
        <v>7</v>
      </c>
      <c r="J343" s="4" t="s">
        <v>14</v>
      </c>
      <c r="K343" s="4">
        <v>49</v>
      </c>
      <c r="L343" s="5" t="s">
        <v>921</v>
      </c>
      <c r="M343" s="4" t="s">
        <v>2803</v>
      </c>
      <c r="N343" s="10" t="s">
        <v>2802</v>
      </c>
      <c r="O343" s="6">
        <v>25000</v>
      </c>
      <c r="P343" s="4" t="s">
        <v>1329</v>
      </c>
      <c r="Q343" s="13" t="s">
        <v>922</v>
      </c>
      <c r="R343" s="14">
        <v>52</v>
      </c>
    </row>
    <row r="344" spans="1:18" s="3" customFormat="1" ht="15">
      <c r="A344" s="3" t="str">
        <f t="shared" si="24"/>
        <v>SERGIACOMIMASSIMO26478</v>
      </c>
      <c r="B344" s="3" t="str">
        <f t="shared" si="21"/>
        <v>M359</v>
      </c>
      <c r="C344" s="3" t="str">
        <f t="shared" si="22"/>
        <v>M5</v>
      </c>
      <c r="D344" s="1">
        <f t="shared" si="23"/>
        <v>5</v>
      </c>
      <c r="E344" s="4">
        <v>343</v>
      </c>
      <c r="F344" s="4">
        <v>2271</v>
      </c>
      <c r="G344" s="5" t="s">
        <v>1599</v>
      </c>
      <c r="H344" s="5" t="s">
        <v>19</v>
      </c>
      <c r="I344" s="4" t="s">
        <v>7</v>
      </c>
      <c r="J344" s="4" t="s">
        <v>15</v>
      </c>
      <c r="K344" s="4">
        <v>59</v>
      </c>
      <c r="L344" s="5" t="s">
        <v>925</v>
      </c>
      <c r="M344" s="4" t="s">
        <v>2804</v>
      </c>
      <c r="N344" s="10" t="s">
        <v>2167</v>
      </c>
      <c r="O344" s="6">
        <v>26478</v>
      </c>
      <c r="P344" s="4" t="s">
        <v>1600</v>
      </c>
      <c r="Q344" s="13" t="s">
        <v>926</v>
      </c>
      <c r="R344" s="14">
        <v>52</v>
      </c>
    </row>
    <row r="345" spans="1:18" s="3" customFormat="1" ht="15">
      <c r="A345" s="3" t="str">
        <f t="shared" si="24"/>
        <v>MAGIDANIELE27652</v>
      </c>
      <c r="B345" s="3" t="str">
        <f t="shared" si="21"/>
        <v>M361</v>
      </c>
      <c r="C345" s="3" t="str">
        <f t="shared" si="22"/>
        <v>M5</v>
      </c>
      <c r="D345" s="1">
        <f t="shared" si="23"/>
        <v>5</v>
      </c>
      <c r="E345" s="4">
        <v>344</v>
      </c>
      <c r="F345" s="4">
        <v>2247</v>
      </c>
      <c r="G345" s="5" t="s">
        <v>250</v>
      </c>
      <c r="H345" s="5" t="s">
        <v>18</v>
      </c>
      <c r="I345" s="4" t="s">
        <v>7</v>
      </c>
      <c r="J345" s="4" t="s">
        <v>15</v>
      </c>
      <c r="K345" s="4">
        <v>61</v>
      </c>
      <c r="L345" s="5" t="s">
        <v>99</v>
      </c>
      <c r="M345" s="4" t="s">
        <v>2805</v>
      </c>
      <c r="N345" s="10" t="s">
        <v>2167</v>
      </c>
      <c r="O345" s="6">
        <v>27652</v>
      </c>
      <c r="P345" s="4" t="s">
        <v>1578</v>
      </c>
      <c r="Q345" s="13" t="s">
        <v>247</v>
      </c>
      <c r="R345" s="14">
        <v>52</v>
      </c>
    </row>
    <row r="346" spans="1:18" s="3" customFormat="1" ht="15">
      <c r="A346" s="3" t="str">
        <f t="shared" si="24"/>
        <v>SASDELLIMICHELE26486</v>
      </c>
      <c r="B346" s="3" t="str">
        <f t="shared" si="21"/>
        <v>M360</v>
      </c>
      <c r="C346" s="3" t="str">
        <f t="shared" si="22"/>
        <v>M5</v>
      </c>
      <c r="D346" s="1">
        <f t="shared" si="23"/>
        <v>5</v>
      </c>
      <c r="E346" s="4">
        <v>345</v>
      </c>
      <c r="F346" s="4">
        <v>182</v>
      </c>
      <c r="G346" s="5" t="s">
        <v>553</v>
      </c>
      <c r="H346" s="5" t="s">
        <v>208</v>
      </c>
      <c r="I346" s="4" t="s">
        <v>7</v>
      </c>
      <c r="J346" s="4" t="s">
        <v>15</v>
      </c>
      <c r="K346" s="4">
        <v>60</v>
      </c>
      <c r="L346" s="5" t="s">
        <v>142</v>
      </c>
      <c r="M346" s="4" t="s">
        <v>2805</v>
      </c>
      <c r="N346" s="10" t="s">
        <v>2167</v>
      </c>
      <c r="O346" s="6">
        <v>26486</v>
      </c>
      <c r="P346" s="4">
        <v>160876079</v>
      </c>
      <c r="Q346" s="13" t="s">
        <v>554</v>
      </c>
      <c r="R346" s="14">
        <v>52</v>
      </c>
    </row>
    <row r="347" spans="1:18" s="3" customFormat="1" ht="15">
      <c r="A347" s="3" t="str">
        <f t="shared" si="24"/>
        <v>AMELIGERARDO35350</v>
      </c>
      <c r="B347" s="3" t="str">
        <f t="shared" si="21"/>
        <v>ELMT52</v>
      </c>
      <c r="C347" s="3" t="str">
        <f t="shared" si="22"/>
        <v>M5</v>
      </c>
      <c r="D347" s="1">
        <f t="shared" si="23"/>
        <v>5</v>
      </c>
      <c r="E347" s="4">
        <v>346</v>
      </c>
      <c r="F347" s="4">
        <v>2255</v>
      </c>
      <c r="G347" s="5" t="s">
        <v>1583</v>
      </c>
      <c r="H347" s="5" t="s">
        <v>1584</v>
      </c>
      <c r="I347" s="4" t="s">
        <v>7</v>
      </c>
      <c r="J347" s="4" t="s">
        <v>937</v>
      </c>
      <c r="K347" s="4">
        <v>52</v>
      </c>
      <c r="L347" s="5" t="s">
        <v>925</v>
      </c>
      <c r="M347" s="4" t="s">
        <v>2806</v>
      </c>
      <c r="N347" s="10" t="s">
        <v>2167</v>
      </c>
      <c r="O347" s="6">
        <v>35350</v>
      </c>
      <c r="P347" s="4" t="s">
        <v>1585</v>
      </c>
      <c r="Q347" s="13" t="s">
        <v>926</v>
      </c>
      <c r="R347" s="14">
        <v>52</v>
      </c>
    </row>
    <row r="348" spans="1:18" s="3" customFormat="1" ht="15">
      <c r="A348" s="3" t="str">
        <f t="shared" si="24"/>
        <v>GABRIELESIMONE27420</v>
      </c>
      <c r="B348" s="3" t="str">
        <f t="shared" si="21"/>
        <v>M362</v>
      </c>
      <c r="C348" s="3" t="str">
        <f t="shared" si="22"/>
        <v>M5</v>
      </c>
      <c r="D348" s="1">
        <f t="shared" si="23"/>
        <v>5</v>
      </c>
      <c r="E348" s="4">
        <v>347</v>
      </c>
      <c r="F348" s="4">
        <v>2032</v>
      </c>
      <c r="G348" s="5" t="s">
        <v>17</v>
      </c>
      <c r="H348" s="5" t="s">
        <v>27</v>
      </c>
      <c r="I348" s="4" t="s">
        <v>7</v>
      </c>
      <c r="J348" s="4" t="s">
        <v>15</v>
      </c>
      <c r="K348" s="4">
        <v>62</v>
      </c>
      <c r="L348" s="5" t="s">
        <v>1383</v>
      </c>
      <c r="M348" s="4" t="s">
        <v>2807</v>
      </c>
      <c r="N348" s="10" t="s">
        <v>2808</v>
      </c>
      <c r="O348" s="6">
        <v>27420</v>
      </c>
      <c r="P348" s="4">
        <v>137970</v>
      </c>
      <c r="Q348" s="13">
        <v>0</v>
      </c>
      <c r="R348" s="14">
        <v>52</v>
      </c>
    </row>
    <row r="349" spans="1:18" s="3" customFormat="1" ht="15">
      <c r="A349" s="3" t="str">
        <f t="shared" si="24"/>
        <v>SCONOCCHINIANDREA30469</v>
      </c>
      <c r="B349" s="3" t="str">
        <f t="shared" si="21"/>
        <v>M146</v>
      </c>
      <c r="C349" s="3" t="str">
        <f t="shared" si="22"/>
        <v>M5</v>
      </c>
      <c r="D349" s="1">
        <f t="shared" si="23"/>
        <v>5</v>
      </c>
      <c r="E349" s="4">
        <v>348</v>
      </c>
      <c r="F349" s="4">
        <v>1018</v>
      </c>
      <c r="G349" s="5" t="s">
        <v>1916</v>
      </c>
      <c r="H349" s="5" t="s">
        <v>20</v>
      </c>
      <c r="I349" s="4" t="s">
        <v>7</v>
      </c>
      <c r="J349" s="4" t="s">
        <v>9</v>
      </c>
      <c r="K349" s="4">
        <v>46</v>
      </c>
      <c r="L349" s="5" t="s">
        <v>105</v>
      </c>
      <c r="M349" s="4" t="s">
        <v>2809</v>
      </c>
      <c r="N349" s="10" t="s">
        <v>2810</v>
      </c>
      <c r="O349" s="6">
        <v>30469</v>
      </c>
      <c r="P349" s="4" t="s">
        <v>1917</v>
      </c>
      <c r="Q349" s="13" t="s">
        <v>106</v>
      </c>
      <c r="R349" s="14">
        <v>52</v>
      </c>
    </row>
    <row r="350" spans="1:18" s="3" customFormat="1" ht="15">
      <c r="A350" s="3" t="str">
        <f t="shared" si="24"/>
        <v>GIATTIROSSANO26330</v>
      </c>
      <c r="B350" s="3" t="str">
        <f t="shared" si="21"/>
        <v>M363</v>
      </c>
      <c r="C350" s="3" t="str">
        <f t="shared" si="22"/>
        <v>M5</v>
      </c>
      <c r="D350" s="1">
        <f t="shared" si="23"/>
        <v>5</v>
      </c>
      <c r="E350" s="4">
        <v>349</v>
      </c>
      <c r="F350" s="4">
        <v>824</v>
      </c>
      <c r="G350" s="5" t="s">
        <v>1791</v>
      </c>
      <c r="H350" s="5" t="s">
        <v>811</v>
      </c>
      <c r="I350" s="4" t="s">
        <v>7</v>
      </c>
      <c r="J350" s="4" t="s">
        <v>15</v>
      </c>
      <c r="K350" s="4">
        <v>63</v>
      </c>
      <c r="L350" s="5" t="s">
        <v>1624</v>
      </c>
      <c r="M350" s="4" t="s">
        <v>2811</v>
      </c>
      <c r="N350" s="10" t="s">
        <v>2810</v>
      </c>
      <c r="O350" s="6">
        <v>26330</v>
      </c>
      <c r="P350" s="4">
        <v>160969621</v>
      </c>
      <c r="Q350" s="13" t="s">
        <v>1625</v>
      </c>
      <c r="R350" s="14">
        <v>52</v>
      </c>
    </row>
    <row r="351" spans="1:18" s="3" customFormat="1" ht="15">
      <c r="A351" s="3" t="str">
        <f t="shared" si="24"/>
        <v>CANNONEANGELO28177</v>
      </c>
      <c r="B351" s="3" t="str">
        <f t="shared" si="21"/>
        <v>M266</v>
      </c>
      <c r="C351" s="3" t="str">
        <f t="shared" si="22"/>
        <v>M5</v>
      </c>
      <c r="D351" s="1">
        <f t="shared" si="23"/>
        <v>5</v>
      </c>
      <c r="E351" s="4">
        <v>350</v>
      </c>
      <c r="F351" s="4">
        <v>2108</v>
      </c>
      <c r="G351" s="5" t="s">
        <v>1448</v>
      </c>
      <c r="H351" s="5" t="s">
        <v>48</v>
      </c>
      <c r="I351" s="4" t="s">
        <v>7</v>
      </c>
      <c r="J351" s="4" t="s">
        <v>21</v>
      </c>
      <c r="K351" s="4">
        <v>66</v>
      </c>
      <c r="L351" s="5" t="s">
        <v>146</v>
      </c>
      <c r="M351" s="4" t="s">
        <v>2812</v>
      </c>
      <c r="N351" s="10" t="s">
        <v>2810</v>
      </c>
      <c r="O351" s="6">
        <v>28177</v>
      </c>
      <c r="P351" s="4"/>
      <c r="Q351" s="13" t="s">
        <v>868</v>
      </c>
      <c r="R351" s="14">
        <v>52</v>
      </c>
    </row>
    <row r="352" spans="1:18" s="3" customFormat="1" ht="15">
      <c r="A352" s="3" t="str">
        <f t="shared" si="24"/>
        <v>VENTURIOTELLO23819</v>
      </c>
      <c r="B352" s="3" t="str">
        <f aca="true" t="shared" si="25" ref="B352:B415">CONCATENATE(J352,K352)</f>
        <v>M529</v>
      </c>
      <c r="C352" s="3" t="str">
        <f aca="true" t="shared" si="26" ref="C352:C415">CONCATENATE(I352,D352)</f>
        <v>M5</v>
      </c>
      <c r="D352" s="1">
        <f t="shared" si="23"/>
        <v>5</v>
      </c>
      <c r="E352" s="4">
        <v>351</v>
      </c>
      <c r="F352" s="4">
        <v>402</v>
      </c>
      <c r="G352" s="5" t="s">
        <v>574</v>
      </c>
      <c r="H352" s="5" t="s">
        <v>756</v>
      </c>
      <c r="I352" s="4" t="s">
        <v>7</v>
      </c>
      <c r="J352" s="4" t="s">
        <v>12</v>
      </c>
      <c r="K352" s="4">
        <v>29</v>
      </c>
      <c r="L352" s="5" t="s">
        <v>100</v>
      </c>
      <c r="M352" s="4" t="s">
        <v>2813</v>
      </c>
      <c r="N352" s="10" t="s">
        <v>2810</v>
      </c>
      <c r="O352" s="6">
        <v>23819</v>
      </c>
      <c r="P352" s="4" t="s">
        <v>757</v>
      </c>
      <c r="Q352" s="13" t="s">
        <v>101</v>
      </c>
      <c r="R352" s="14">
        <v>52</v>
      </c>
    </row>
    <row r="353" spans="1:18" s="3" customFormat="1" ht="15">
      <c r="A353" s="3" t="str">
        <f t="shared" si="24"/>
        <v>ANTONELLIANDREA28435</v>
      </c>
      <c r="B353" s="3" t="str">
        <f t="shared" si="25"/>
        <v>M267</v>
      </c>
      <c r="C353" s="3" t="str">
        <f t="shared" si="26"/>
        <v>M5</v>
      </c>
      <c r="D353" s="1">
        <f t="shared" si="23"/>
        <v>5</v>
      </c>
      <c r="E353" s="4">
        <v>352</v>
      </c>
      <c r="F353" s="4">
        <v>944</v>
      </c>
      <c r="G353" s="5" t="s">
        <v>589</v>
      </c>
      <c r="H353" s="5" t="s">
        <v>20</v>
      </c>
      <c r="I353" s="4" t="s">
        <v>7</v>
      </c>
      <c r="J353" s="4" t="s">
        <v>21</v>
      </c>
      <c r="K353" s="4">
        <v>67</v>
      </c>
      <c r="L353" s="5" t="s">
        <v>451</v>
      </c>
      <c r="M353" s="4" t="s">
        <v>2814</v>
      </c>
      <c r="N353" s="10" t="s">
        <v>2815</v>
      </c>
      <c r="O353" s="6">
        <v>28435</v>
      </c>
      <c r="P353" s="4" t="s">
        <v>1866</v>
      </c>
      <c r="Q353" s="13" t="s">
        <v>453</v>
      </c>
      <c r="R353" s="14">
        <v>52</v>
      </c>
    </row>
    <row r="354" spans="1:18" s="3" customFormat="1" ht="15">
      <c r="A354" s="3" t="str">
        <f t="shared" si="24"/>
        <v>CASTELLANORENZO26102</v>
      </c>
      <c r="B354" s="3" t="str">
        <f t="shared" si="25"/>
        <v>M450</v>
      </c>
      <c r="C354" s="3" t="str">
        <f t="shared" si="26"/>
        <v>M5</v>
      </c>
      <c r="D354" s="1">
        <f t="shared" si="23"/>
        <v>5</v>
      </c>
      <c r="E354" s="4">
        <v>353</v>
      </c>
      <c r="F354" s="4">
        <v>2023</v>
      </c>
      <c r="G354" s="5" t="s">
        <v>1375</v>
      </c>
      <c r="H354" s="5" t="s">
        <v>578</v>
      </c>
      <c r="I354" s="4" t="s">
        <v>7</v>
      </c>
      <c r="J354" s="4" t="s">
        <v>14</v>
      </c>
      <c r="K354" s="4">
        <v>50</v>
      </c>
      <c r="L354" s="5" t="s">
        <v>1377</v>
      </c>
      <c r="M354" s="4" t="s">
        <v>2816</v>
      </c>
      <c r="N354" s="10" t="s">
        <v>2817</v>
      </c>
      <c r="O354" s="6">
        <v>26102</v>
      </c>
      <c r="P354" s="4" t="s">
        <v>1376</v>
      </c>
      <c r="Q354" s="13" t="s">
        <v>1378</v>
      </c>
      <c r="R354" s="14">
        <v>52</v>
      </c>
    </row>
    <row r="355" spans="1:18" s="3" customFormat="1" ht="15">
      <c r="A355" s="3" t="str">
        <f t="shared" si="24"/>
        <v>SILVANIANDREA31649</v>
      </c>
      <c r="B355" s="3" t="str">
        <f t="shared" si="25"/>
        <v>M147</v>
      </c>
      <c r="C355" s="3" t="str">
        <f t="shared" si="26"/>
        <v>M5</v>
      </c>
      <c r="D355" s="1">
        <f t="shared" si="23"/>
        <v>5</v>
      </c>
      <c r="E355" s="4">
        <v>354</v>
      </c>
      <c r="F355" s="4">
        <v>884</v>
      </c>
      <c r="G355" s="5" t="s">
        <v>1312</v>
      </c>
      <c r="H355" s="5" t="s">
        <v>20</v>
      </c>
      <c r="I355" s="4" t="s">
        <v>7</v>
      </c>
      <c r="J355" s="4" t="s">
        <v>9</v>
      </c>
      <c r="K355" s="4">
        <v>47</v>
      </c>
      <c r="L355" s="5" t="s">
        <v>583</v>
      </c>
      <c r="M355" s="4" t="s">
        <v>2818</v>
      </c>
      <c r="N355" s="10" t="s">
        <v>2817</v>
      </c>
      <c r="O355" s="6">
        <v>31649</v>
      </c>
      <c r="P355" s="4">
        <v>7831084</v>
      </c>
      <c r="Q355" s="13" t="s">
        <v>584</v>
      </c>
      <c r="R355" s="14">
        <v>52</v>
      </c>
    </row>
    <row r="356" spans="1:18" s="3" customFormat="1" ht="15">
      <c r="A356" s="3" t="str">
        <f t="shared" si="24"/>
        <v>PAOLETTIMARCO24025</v>
      </c>
      <c r="B356" s="3" t="str">
        <f t="shared" si="25"/>
        <v>M530</v>
      </c>
      <c r="C356" s="3" t="str">
        <f t="shared" si="26"/>
        <v>M5</v>
      </c>
      <c r="D356" s="1">
        <f t="shared" si="23"/>
        <v>5</v>
      </c>
      <c r="E356" s="4">
        <v>355</v>
      </c>
      <c r="F356" s="4">
        <v>2283</v>
      </c>
      <c r="G356" s="5" t="s">
        <v>1988</v>
      </c>
      <c r="H356" s="5" t="s">
        <v>10</v>
      </c>
      <c r="I356" s="4" t="s">
        <v>7</v>
      </c>
      <c r="J356" s="4" t="s">
        <v>12</v>
      </c>
      <c r="K356" s="4">
        <v>30</v>
      </c>
      <c r="L356" s="5" t="s">
        <v>1990</v>
      </c>
      <c r="M356" s="4" t="s">
        <v>2819</v>
      </c>
      <c r="N356" s="10" t="s">
        <v>2817</v>
      </c>
      <c r="O356" s="6">
        <v>24025</v>
      </c>
      <c r="P356" s="4" t="s">
        <v>1989</v>
      </c>
      <c r="Q356" s="13" t="s">
        <v>1991</v>
      </c>
      <c r="R356" s="14">
        <v>52</v>
      </c>
    </row>
    <row r="357" spans="1:18" s="3" customFormat="1" ht="15">
      <c r="A357" s="3" t="str">
        <f t="shared" si="24"/>
        <v>MORONCICLAUDIO31229</v>
      </c>
      <c r="B357" s="3" t="str">
        <f t="shared" si="25"/>
        <v>M148</v>
      </c>
      <c r="C357" s="3" t="str">
        <f t="shared" si="26"/>
        <v>M5</v>
      </c>
      <c r="D357" s="1">
        <f t="shared" si="23"/>
        <v>5</v>
      </c>
      <c r="E357" s="4">
        <v>356</v>
      </c>
      <c r="F357" s="4">
        <v>2299</v>
      </c>
      <c r="G357" s="5" t="s">
        <v>501</v>
      </c>
      <c r="H357" s="5" t="s">
        <v>45</v>
      </c>
      <c r="I357" s="4" t="s">
        <v>7</v>
      </c>
      <c r="J357" s="4" t="s">
        <v>9</v>
      </c>
      <c r="K357" s="4">
        <v>48</v>
      </c>
      <c r="L357" s="5" t="s">
        <v>105</v>
      </c>
      <c r="M357" s="4" t="s">
        <v>2820</v>
      </c>
      <c r="N357" s="10" t="s">
        <v>2817</v>
      </c>
      <c r="O357" s="6">
        <v>31229</v>
      </c>
      <c r="P357" s="4" t="s">
        <v>502</v>
      </c>
      <c r="Q357" s="13" t="s">
        <v>106</v>
      </c>
      <c r="R357" s="14">
        <v>52</v>
      </c>
    </row>
    <row r="358" spans="1:18" s="3" customFormat="1" ht="15">
      <c r="A358" s="3" t="str">
        <f t="shared" si="24"/>
        <v>LANCIALEONARDO21871</v>
      </c>
      <c r="B358" s="3" t="str">
        <f t="shared" si="25"/>
        <v>M613</v>
      </c>
      <c r="C358" s="3" t="str">
        <f t="shared" si="26"/>
        <v>M5</v>
      </c>
      <c r="D358" s="1">
        <f t="shared" si="23"/>
        <v>5</v>
      </c>
      <c r="E358" s="4">
        <v>357</v>
      </c>
      <c r="F358" s="4">
        <v>631</v>
      </c>
      <c r="G358" s="5" t="s">
        <v>1059</v>
      </c>
      <c r="H358" s="5" t="s">
        <v>81</v>
      </c>
      <c r="I358" s="4" t="s">
        <v>7</v>
      </c>
      <c r="J358" s="4" t="s">
        <v>29</v>
      </c>
      <c r="K358" s="4">
        <v>13</v>
      </c>
      <c r="L358" s="5" t="s">
        <v>178</v>
      </c>
      <c r="M358" s="4" t="s">
        <v>2821</v>
      </c>
      <c r="N358" s="10" t="s">
        <v>2169</v>
      </c>
      <c r="O358" s="6">
        <v>21871</v>
      </c>
      <c r="P358" s="4" t="s">
        <v>1060</v>
      </c>
      <c r="Q358" s="13" t="s">
        <v>179</v>
      </c>
      <c r="R358" s="14">
        <v>52</v>
      </c>
    </row>
    <row r="359" spans="1:18" s="3" customFormat="1" ht="15">
      <c r="A359" s="3" t="str">
        <f t="shared" si="24"/>
        <v>MONTIFABIO32949</v>
      </c>
      <c r="B359" s="3" t="str">
        <f t="shared" si="25"/>
        <v>ELMT53</v>
      </c>
      <c r="C359" s="3" t="str">
        <f t="shared" si="26"/>
        <v>M5</v>
      </c>
      <c r="D359" s="1">
        <f t="shared" si="23"/>
        <v>5</v>
      </c>
      <c r="E359" s="4">
        <v>358</v>
      </c>
      <c r="F359" s="4">
        <v>783</v>
      </c>
      <c r="G359" s="5" t="s">
        <v>336</v>
      </c>
      <c r="H359" s="5" t="s">
        <v>206</v>
      </c>
      <c r="I359" s="4" t="s">
        <v>7</v>
      </c>
      <c r="J359" s="4" t="s">
        <v>937</v>
      </c>
      <c r="K359" s="4">
        <v>53</v>
      </c>
      <c r="L359" s="5" t="s">
        <v>925</v>
      </c>
      <c r="M359" s="4" t="s">
        <v>2822</v>
      </c>
      <c r="N359" s="10" t="s">
        <v>2823</v>
      </c>
      <c r="O359" s="6">
        <v>32949</v>
      </c>
      <c r="P359" s="4" t="s">
        <v>1755</v>
      </c>
      <c r="Q359" s="13" t="s">
        <v>926</v>
      </c>
      <c r="R359" s="14">
        <v>52</v>
      </c>
    </row>
    <row r="360" spans="1:18" s="3" customFormat="1" ht="15">
      <c r="A360" s="3" t="str">
        <f t="shared" si="24"/>
        <v>D'ANGELOSIMONE33253</v>
      </c>
      <c r="B360" s="3" t="str">
        <f t="shared" si="25"/>
        <v>OPEN11</v>
      </c>
      <c r="C360" s="3" t="str">
        <f t="shared" si="26"/>
        <v>M5</v>
      </c>
      <c r="D360" s="1">
        <f t="shared" si="23"/>
        <v>5</v>
      </c>
      <c r="E360" s="4">
        <v>359</v>
      </c>
      <c r="F360" s="4">
        <v>13</v>
      </c>
      <c r="G360" s="5" t="s">
        <v>490</v>
      </c>
      <c r="H360" s="5" t="s">
        <v>27</v>
      </c>
      <c r="I360" s="4" t="s">
        <v>7</v>
      </c>
      <c r="J360" s="4" t="s">
        <v>60</v>
      </c>
      <c r="K360" s="4">
        <v>11</v>
      </c>
      <c r="L360" s="5" t="s">
        <v>925</v>
      </c>
      <c r="M360" s="4" t="s">
        <v>2824</v>
      </c>
      <c r="N360" s="10" t="s">
        <v>2823</v>
      </c>
      <c r="O360" s="6">
        <v>33253</v>
      </c>
      <c r="P360" s="4" t="s">
        <v>924</v>
      </c>
      <c r="Q360" s="13" t="s">
        <v>926</v>
      </c>
      <c r="R360" s="14">
        <v>52</v>
      </c>
    </row>
    <row r="361" spans="1:18" s="3" customFormat="1" ht="15">
      <c r="A361" s="3" t="str">
        <f t="shared" si="24"/>
        <v>MAGIALFREDO26111</v>
      </c>
      <c r="B361" s="3" t="str">
        <f t="shared" si="25"/>
        <v>M451</v>
      </c>
      <c r="C361" s="3" t="str">
        <f t="shared" si="26"/>
        <v>M5</v>
      </c>
      <c r="D361" s="1">
        <f t="shared" si="23"/>
        <v>5</v>
      </c>
      <c r="E361" s="4">
        <v>360</v>
      </c>
      <c r="F361" s="4">
        <v>462</v>
      </c>
      <c r="G361" s="5" t="s">
        <v>250</v>
      </c>
      <c r="H361" s="5" t="s">
        <v>270</v>
      </c>
      <c r="I361" s="4" t="s">
        <v>7</v>
      </c>
      <c r="J361" s="4" t="s">
        <v>14</v>
      </c>
      <c r="K361" s="4">
        <v>51</v>
      </c>
      <c r="L361" s="5" t="s">
        <v>69</v>
      </c>
      <c r="M361" s="4" t="s">
        <v>2825</v>
      </c>
      <c r="N361" s="10" t="s">
        <v>2823</v>
      </c>
      <c r="O361" s="6">
        <v>26111</v>
      </c>
      <c r="P361" s="4">
        <v>120403</v>
      </c>
      <c r="Q361" s="13">
        <v>102640</v>
      </c>
      <c r="R361" s="14">
        <v>52</v>
      </c>
    </row>
    <row r="362" spans="1:18" s="3" customFormat="1" ht="15">
      <c r="A362" s="3" t="str">
        <f t="shared" si="24"/>
        <v>DI PASQUALEANDREA26146</v>
      </c>
      <c r="B362" s="3" t="str">
        <f t="shared" si="25"/>
        <v>M452</v>
      </c>
      <c r="C362" s="3" t="str">
        <f t="shared" si="26"/>
        <v>M5</v>
      </c>
      <c r="D362" s="1">
        <f t="shared" si="23"/>
        <v>5</v>
      </c>
      <c r="E362" s="4">
        <v>361</v>
      </c>
      <c r="F362" s="4">
        <v>432</v>
      </c>
      <c r="G362" s="5" t="s">
        <v>613</v>
      </c>
      <c r="H362" s="5" t="s">
        <v>20</v>
      </c>
      <c r="I362" s="4" t="s">
        <v>7</v>
      </c>
      <c r="J362" s="4" t="s">
        <v>14</v>
      </c>
      <c r="K362" s="4">
        <v>52</v>
      </c>
      <c r="L362" s="5" t="s">
        <v>178</v>
      </c>
      <c r="M362" s="4" t="s">
        <v>2826</v>
      </c>
      <c r="N362" s="10" t="s">
        <v>2827</v>
      </c>
      <c r="O362" s="6">
        <v>26146</v>
      </c>
      <c r="P362" s="4" t="s">
        <v>614</v>
      </c>
      <c r="Q362" s="13" t="s">
        <v>179</v>
      </c>
      <c r="R362" s="14">
        <v>52</v>
      </c>
    </row>
    <row r="363" spans="1:18" s="3" customFormat="1" ht="15">
      <c r="A363" s="3" t="str">
        <f t="shared" si="24"/>
        <v>PARAMASSIMO23624</v>
      </c>
      <c r="B363" s="3" t="str">
        <f t="shared" si="25"/>
        <v>M531</v>
      </c>
      <c r="C363" s="3" t="str">
        <f t="shared" si="26"/>
        <v>M5</v>
      </c>
      <c r="D363" s="1">
        <f t="shared" si="23"/>
        <v>5</v>
      </c>
      <c r="E363" s="4">
        <v>362</v>
      </c>
      <c r="F363" s="4">
        <v>800</v>
      </c>
      <c r="G363" s="5" t="s">
        <v>615</v>
      </c>
      <c r="H363" s="5" t="s">
        <v>19</v>
      </c>
      <c r="I363" s="4" t="s">
        <v>7</v>
      </c>
      <c r="J363" s="4" t="s">
        <v>12</v>
      </c>
      <c r="K363" s="4">
        <v>31</v>
      </c>
      <c r="L363" s="5" t="s">
        <v>583</v>
      </c>
      <c r="M363" s="4" t="s">
        <v>2828</v>
      </c>
      <c r="N363" s="10" t="s">
        <v>2829</v>
      </c>
      <c r="O363" s="6">
        <v>23624</v>
      </c>
      <c r="P363" s="4">
        <v>7831079</v>
      </c>
      <c r="Q363" s="13" t="s">
        <v>584</v>
      </c>
      <c r="R363" s="14">
        <v>52</v>
      </c>
    </row>
    <row r="364" spans="1:18" s="3" customFormat="1" ht="15">
      <c r="A364" s="3" t="str">
        <f t="shared" si="24"/>
        <v>PAGLIAROGIUSEPPE30138</v>
      </c>
      <c r="B364" s="3" t="str">
        <f t="shared" si="25"/>
        <v>M149</v>
      </c>
      <c r="C364" s="3" t="str">
        <f t="shared" si="26"/>
        <v>M5</v>
      </c>
      <c r="D364" s="1">
        <f t="shared" si="23"/>
        <v>5</v>
      </c>
      <c r="E364" s="4">
        <v>363</v>
      </c>
      <c r="F364" s="4">
        <v>2090</v>
      </c>
      <c r="G364" s="5" t="s">
        <v>1436</v>
      </c>
      <c r="H364" s="5" t="s">
        <v>22</v>
      </c>
      <c r="I364" s="4" t="s">
        <v>7</v>
      </c>
      <c r="J364" s="4" t="s">
        <v>9</v>
      </c>
      <c r="K364" s="4">
        <v>49</v>
      </c>
      <c r="L364" s="5" t="s">
        <v>947</v>
      </c>
      <c r="M364" s="4" t="s">
        <v>2830</v>
      </c>
      <c r="N364" s="10" t="s">
        <v>2829</v>
      </c>
      <c r="O364" s="6">
        <v>30138</v>
      </c>
      <c r="P364" s="4"/>
      <c r="Q364" s="13" t="s">
        <v>948</v>
      </c>
      <c r="R364" s="14">
        <v>52</v>
      </c>
    </row>
    <row r="365" spans="1:18" s="3" customFormat="1" ht="15">
      <c r="A365" s="3" t="str">
        <f t="shared" si="24"/>
        <v>MASSARIMATTIA31987</v>
      </c>
      <c r="B365" s="3" t="str">
        <f t="shared" si="25"/>
        <v>ELMT54</v>
      </c>
      <c r="C365" s="3" t="str">
        <f t="shared" si="26"/>
        <v>M5</v>
      </c>
      <c r="D365" s="1">
        <f t="shared" si="23"/>
        <v>5</v>
      </c>
      <c r="E365" s="4">
        <v>364</v>
      </c>
      <c r="F365" s="4">
        <v>196</v>
      </c>
      <c r="G365" s="5" t="s">
        <v>552</v>
      </c>
      <c r="H365" s="5" t="s">
        <v>13</v>
      </c>
      <c r="I365" s="4" t="s">
        <v>7</v>
      </c>
      <c r="J365" s="4" t="s">
        <v>937</v>
      </c>
      <c r="K365" s="4">
        <v>54</v>
      </c>
      <c r="L365" s="5" t="s">
        <v>443</v>
      </c>
      <c r="M365" s="4" t="s">
        <v>2831</v>
      </c>
      <c r="N365" s="10" t="s">
        <v>2832</v>
      </c>
      <c r="O365" s="6">
        <v>31987</v>
      </c>
      <c r="P365" s="4">
        <v>7830183</v>
      </c>
      <c r="Q365" s="13" t="s">
        <v>444</v>
      </c>
      <c r="R365" s="14">
        <v>52</v>
      </c>
    </row>
    <row r="366" spans="1:18" s="3" customFormat="1" ht="15">
      <c r="A366" s="3" t="str">
        <f t="shared" si="24"/>
        <v>SANCHEZ TORQUATIRODRIGO JAVIER29020</v>
      </c>
      <c r="B366" s="3" t="str">
        <f t="shared" si="25"/>
        <v>M268</v>
      </c>
      <c r="C366" s="3" t="str">
        <f t="shared" si="26"/>
        <v>M5</v>
      </c>
      <c r="D366" s="1">
        <f t="shared" si="23"/>
        <v>5</v>
      </c>
      <c r="E366" s="4">
        <v>365</v>
      </c>
      <c r="F366" s="4">
        <v>2267</v>
      </c>
      <c r="G366" s="5" t="s">
        <v>1594</v>
      </c>
      <c r="H366" s="5" t="s">
        <v>1595</v>
      </c>
      <c r="I366" s="4" t="s">
        <v>7</v>
      </c>
      <c r="J366" s="4" t="s">
        <v>21</v>
      </c>
      <c r="K366" s="4">
        <v>68</v>
      </c>
      <c r="L366" s="5" t="s">
        <v>925</v>
      </c>
      <c r="M366" s="4" t="s">
        <v>2833</v>
      </c>
      <c r="N366" s="10" t="s">
        <v>2834</v>
      </c>
      <c r="O366" s="6">
        <v>29020</v>
      </c>
      <c r="P366" s="4" t="s">
        <v>1596</v>
      </c>
      <c r="Q366" s="13" t="s">
        <v>926</v>
      </c>
      <c r="R366" s="14">
        <v>52</v>
      </c>
    </row>
    <row r="367" spans="1:18" s="3" customFormat="1" ht="15">
      <c r="A367" s="3" t="str">
        <f t="shared" si="24"/>
        <v>RICCIFILIPPO25146</v>
      </c>
      <c r="B367" s="3" t="str">
        <f t="shared" si="25"/>
        <v>M453</v>
      </c>
      <c r="C367" s="3" t="str">
        <f t="shared" si="26"/>
        <v>M5</v>
      </c>
      <c r="D367" s="1">
        <f t="shared" si="23"/>
        <v>5</v>
      </c>
      <c r="E367" s="4">
        <v>366</v>
      </c>
      <c r="F367" s="4">
        <v>244</v>
      </c>
      <c r="G367" s="5" t="s">
        <v>221</v>
      </c>
      <c r="H367" s="5" t="s">
        <v>205</v>
      </c>
      <c r="I367" s="4" t="s">
        <v>7</v>
      </c>
      <c r="J367" s="4" t="s">
        <v>14</v>
      </c>
      <c r="K367" s="4">
        <v>53</v>
      </c>
      <c r="L367" s="5" t="s">
        <v>571</v>
      </c>
      <c r="M367" s="4" t="s">
        <v>2835</v>
      </c>
      <c r="N367" s="10" t="s">
        <v>2836</v>
      </c>
      <c r="O367" s="6">
        <v>25146</v>
      </c>
      <c r="P367" s="4">
        <v>7829922</v>
      </c>
      <c r="Q367" s="13" t="s">
        <v>572</v>
      </c>
      <c r="R367" s="14">
        <v>52</v>
      </c>
    </row>
    <row r="368" spans="1:18" s="3" customFormat="1" ht="15">
      <c r="A368" s="3" t="str">
        <f t="shared" si="24"/>
        <v>LUSINISTEFANO26165</v>
      </c>
      <c r="B368" s="3" t="str">
        <f t="shared" si="25"/>
        <v>M454</v>
      </c>
      <c r="C368" s="3" t="str">
        <f t="shared" si="26"/>
        <v>M5</v>
      </c>
      <c r="D368" s="1">
        <f t="shared" si="23"/>
        <v>5</v>
      </c>
      <c r="E368" s="4">
        <v>367</v>
      </c>
      <c r="F368" s="4">
        <v>416</v>
      </c>
      <c r="G368" s="5" t="s">
        <v>763</v>
      </c>
      <c r="H368" s="5" t="s">
        <v>16</v>
      </c>
      <c r="I368" s="4" t="s">
        <v>7</v>
      </c>
      <c r="J368" s="4" t="s">
        <v>14</v>
      </c>
      <c r="K368" s="4">
        <v>54</v>
      </c>
      <c r="L368" s="5" t="s">
        <v>228</v>
      </c>
      <c r="M368" s="4" t="s">
        <v>2837</v>
      </c>
      <c r="N368" s="10" t="s">
        <v>2838</v>
      </c>
      <c r="O368" s="6">
        <v>26165</v>
      </c>
      <c r="P368" s="4">
        <v>121191</v>
      </c>
      <c r="Q368" s="13">
        <v>102887</v>
      </c>
      <c r="R368" s="14">
        <v>52</v>
      </c>
    </row>
    <row r="369" spans="1:18" s="3" customFormat="1" ht="15">
      <c r="A369" s="3" t="str">
        <f t="shared" si="24"/>
        <v>CAMPANINIGIANNI22355</v>
      </c>
      <c r="B369" s="3" t="str">
        <f t="shared" si="25"/>
        <v>M614</v>
      </c>
      <c r="C369" s="3" t="str">
        <f t="shared" si="26"/>
        <v>M5</v>
      </c>
      <c r="D369" s="1">
        <f t="shared" si="23"/>
        <v>5</v>
      </c>
      <c r="E369" s="4">
        <v>368</v>
      </c>
      <c r="F369" s="4">
        <v>245</v>
      </c>
      <c r="G369" s="5" t="s">
        <v>604</v>
      </c>
      <c r="H369" s="5" t="s">
        <v>293</v>
      </c>
      <c r="I369" s="4" t="s">
        <v>7</v>
      </c>
      <c r="J369" s="4" t="s">
        <v>29</v>
      </c>
      <c r="K369" s="4">
        <v>14</v>
      </c>
      <c r="L369" s="5" t="s">
        <v>605</v>
      </c>
      <c r="M369" s="4" t="s">
        <v>2840</v>
      </c>
      <c r="N369" s="10" t="s">
        <v>2839</v>
      </c>
      <c r="O369" s="6">
        <v>22355</v>
      </c>
      <c r="P369" s="4">
        <v>160978681</v>
      </c>
      <c r="Q369" s="13" t="s">
        <v>606</v>
      </c>
      <c r="R369" s="14">
        <v>52</v>
      </c>
    </row>
    <row r="370" spans="1:18" s="3" customFormat="1" ht="15">
      <c r="A370" s="3" t="str">
        <f t="shared" si="24"/>
        <v>CHIAROLLASANDRO26595</v>
      </c>
      <c r="B370" s="3" t="str">
        <f t="shared" si="25"/>
        <v>M364</v>
      </c>
      <c r="C370" s="3" t="str">
        <f t="shared" si="26"/>
        <v>M5</v>
      </c>
      <c r="D370" s="1">
        <f t="shared" si="23"/>
        <v>5</v>
      </c>
      <c r="E370" s="4">
        <v>369</v>
      </c>
      <c r="F370" s="4">
        <v>903</v>
      </c>
      <c r="G370" s="5" t="s">
        <v>1331</v>
      </c>
      <c r="H370" s="5" t="s">
        <v>430</v>
      </c>
      <c r="I370" s="4" t="s">
        <v>7</v>
      </c>
      <c r="J370" s="4" t="s">
        <v>15</v>
      </c>
      <c r="K370" s="4">
        <v>64</v>
      </c>
      <c r="L370" s="5" t="s">
        <v>921</v>
      </c>
      <c r="M370" s="4" t="s">
        <v>2841</v>
      </c>
      <c r="N370" s="10" t="s">
        <v>2839</v>
      </c>
      <c r="O370" s="6">
        <v>26595</v>
      </c>
      <c r="P370" s="4" t="s">
        <v>1830</v>
      </c>
      <c r="Q370" s="13" t="s">
        <v>922</v>
      </c>
      <c r="R370" s="14">
        <v>52</v>
      </c>
    </row>
    <row r="371" spans="1:18" s="3" customFormat="1" ht="15">
      <c r="A371" s="3" t="str">
        <f t="shared" si="24"/>
        <v>MUZIMICHELE35945</v>
      </c>
      <c r="B371" s="3" t="str">
        <f t="shared" si="25"/>
        <v>JUN16</v>
      </c>
      <c r="C371" s="3" t="str">
        <f t="shared" si="26"/>
        <v>M5</v>
      </c>
      <c r="D371" s="1">
        <f t="shared" si="23"/>
        <v>5</v>
      </c>
      <c r="E371" s="4">
        <v>370</v>
      </c>
      <c r="F371" s="4">
        <v>1042</v>
      </c>
      <c r="G371" s="5" t="s">
        <v>2042</v>
      </c>
      <c r="H371" s="5" t="s">
        <v>208</v>
      </c>
      <c r="I371" s="4" t="s">
        <v>7</v>
      </c>
      <c r="J371" s="4" t="s">
        <v>944</v>
      </c>
      <c r="K371" s="4">
        <v>16</v>
      </c>
      <c r="L371" s="5" t="s">
        <v>2043</v>
      </c>
      <c r="M371" s="4" t="s">
        <v>2842</v>
      </c>
      <c r="N371" s="10" t="s">
        <v>2843</v>
      </c>
      <c r="O371" s="6">
        <v>35945</v>
      </c>
      <c r="P371" s="4">
        <v>12701174</v>
      </c>
      <c r="Q371" s="13">
        <v>88</v>
      </c>
      <c r="R371" s="14">
        <v>52</v>
      </c>
    </row>
    <row r="372" spans="1:18" s="3" customFormat="1" ht="15">
      <c r="A372" s="3" t="str">
        <f t="shared" si="24"/>
        <v>RICCIARDIRAFFAELE36193</v>
      </c>
      <c r="B372" s="3" t="str">
        <f t="shared" si="25"/>
        <v>JUN17</v>
      </c>
      <c r="C372" s="3" t="str">
        <f t="shared" si="26"/>
        <v>M5</v>
      </c>
      <c r="D372" s="1">
        <f t="shared" si="23"/>
        <v>5</v>
      </c>
      <c r="E372" s="4">
        <v>371</v>
      </c>
      <c r="F372" s="4">
        <v>122</v>
      </c>
      <c r="G372" s="5" t="s">
        <v>949</v>
      </c>
      <c r="H372" s="5" t="s">
        <v>629</v>
      </c>
      <c r="I372" s="4" t="s">
        <v>7</v>
      </c>
      <c r="J372" s="4" t="s">
        <v>944</v>
      </c>
      <c r="K372" s="4">
        <v>17</v>
      </c>
      <c r="L372" s="5" t="s">
        <v>947</v>
      </c>
      <c r="M372" s="4" t="s">
        <v>2844</v>
      </c>
      <c r="N372" s="10" t="s">
        <v>2843</v>
      </c>
      <c r="O372" s="6">
        <v>36193</v>
      </c>
      <c r="P372" s="4" t="s">
        <v>162</v>
      </c>
      <c r="Q372" s="13" t="s">
        <v>948</v>
      </c>
      <c r="R372" s="14">
        <v>52</v>
      </c>
    </row>
    <row r="373" spans="1:18" s="3" customFormat="1" ht="15">
      <c r="A373" s="3" t="str">
        <f t="shared" si="24"/>
        <v>BARBERINISTEFANO27016</v>
      </c>
      <c r="B373" s="3" t="str">
        <f t="shared" si="25"/>
        <v>M365</v>
      </c>
      <c r="C373" s="3" t="str">
        <f t="shared" si="26"/>
        <v>M5</v>
      </c>
      <c r="D373" s="1">
        <f aca="true" t="shared" si="27" ref="D373:D436">IF(I373="F",1+D372,+D372)</f>
        <v>5</v>
      </c>
      <c r="E373" s="4">
        <v>372</v>
      </c>
      <c r="F373" s="4">
        <v>197</v>
      </c>
      <c r="G373" s="5" t="s">
        <v>407</v>
      </c>
      <c r="H373" s="5" t="s">
        <v>16</v>
      </c>
      <c r="I373" s="4" t="s">
        <v>7</v>
      </c>
      <c r="J373" s="4" t="s">
        <v>15</v>
      </c>
      <c r="K373" s="4">
        <v>65</v>
      </c>
      <c r="L373" s="5" t="s">
        <v>443</v>
      </c>
      <c r="M373" s="4" t="s">
        <v>2845</v>
      </c>
      <c r="N373" s="10" t="s">
        <v>2846</v>
      </c>
      <c r="O373" s="6">
        <v>27016</v>
      </c>
      <c r="P373" s="4">
        <v>7830171</v>
      </c>
      <c r="Q373" s="13" t="s">
        <v>444</v>
      </c>
      <c r="R373" s="14">
        <v>52</v>
      </c>
    </row>
    <row r="374" spans="1:18" s="3" customFormat="1" ht="15">
      <c r="A374" s="3" t="str">
        <f t="shared" si="24"/>
        <v>PROIETTIANDREA30426</v>
      </c>
      <c r="B374" s="3" t="str">
        <f t="shared" si="25"/>
        <v>M150</v>
      </c>
      <c r="C374" s="3" t="str">
        <f t="shared" si="26"/>
        <v>M5</v>
      </c>
      <c r="D374" s="1">
        <f t="shared" si="27"/>
        <v>5</v>
      </c>
      <c r="E374" s="4">
        <v>373</v>
      </c>
      <c r="F374" s="4">
        <v>2242</v>
      </c>
      <c r="G374" s="5" t="s">
        <v>1350</v>
      </c>
      <c r="H374" s="5" t="s">
        <v>20</v>
      </c>
      <c r="I374" s="4" t="s">
        <v>7</v>
      </c>
      <c r="J374" s="4" t="s">
        <v>9</v>
      </c>
      <c r="K374" s="4">
        <v>50</v>
      </c>
      <c r="L374" s="5" t="s">
        <v>99</v>
      </c>
      <c r="M374" s="4" t="s">
        <v>2847</v>
      </c>
      <c r="N374" s="10" t="s">
        <v>2848</v>
      </c>
      <c r="O374" s="6">
        <v>30426</v>
      </c>
      <c r="P374" s="4">
        <v>7837521</v>
      </c>
      <c r="Q374" s="13" t="s">
        <v>588</v>
      </c>
      <c r="R374" s="14">
        <v>52</v>
      </c>
    </row>
    <row r="375" spans="1:18" s="3" customFormat="1" ht="15">
      <c r="A375" s="3" t="str">
        <f t="shared" si="24"/>
        <v>NICOLETTIDAVIDE30862</v>
      </c>
      <c r="B375" s="3" t="str">
        <f t="shared" si="25"/>
        <v>M151</v>
      </c>
      <c r="C375" s="3" t="str">
        <f t="shared" si="26"/>
        <v>M5</v>
      </c>
      <c r="D375" s="1">
        <f t="shared" si="27"/>
        <v>5</v>
      </c>
      <c r="E375" s="4">
        <v>374</v>
      </c>
      <c r="F375" s="4">
        <v>2155</v>
      </c>
      <c r="G375" s="5" t="s">
        <v>1499</v>
      </c>
      <c r="H375" s="5" t="s">
        <v>256</v>
      </c>
      <c r="I375" s="4" t="s">
        <v>7</v>
      </c>
      <c r="J375" s="4" t="s">
        <v>9</v>
      </c>
      <c r="K375" s="4">
        <v>51</v>
      </c>
      <c r="L375" s="5" t="s">
        <v>107</v>
      </c>
      <c r="M375" s="4" t="s">
        <v>2849</v>
      </c>
      <c r="N375" s="10" t="s">
        <v>2848</v>
      </c>
      <c r="O375" s="6">
        <v>30862</v>
      </c>
      <c r="P375" s="4" t="s">
        <v>1500</v>
      </c>
      <c r="Q375" s="13" t="s">
        <v>415</v>
      </c>
      <c r="R375" s="14">
        <v>52</v>
      </c>
    </row>
    <row r="376" spans="1:18" s="3" customFormat="1" ht="15">
      <c r="A376" s="3" t="str">
        <f t="shared" si="24"/>
        <v>GAVAGNIREMO23088</v>
      </c>
      <c r="B376" s="3" t="str">
        <f t="shared" si="25"/>
        <v>M532</v>
      </c>
      <c r="C376" s="3" t="str">
        <f t="shared" si="26"/>
        <v>M5</v>
      </c>
      <c r="D376" s="1">
        <f t="shared" si="27"/>
        <v>5</v>
      </c>
      <c r="E376" s="4">
        <v>375</v>
      </c>
      <c r="F376" s="4">
        <v>460</v>
      </c>
      <c r="G376" s="5" t="s">
        <v>885</v>
      </c>
      <c r="H376" s="5" t="s">
        <v>886</v>
      </c>
      <c r="I376" s="4" t="s">
        <v>7</v>
      </c>
      <c r="J376" s="4" t="s">
        <v>12</v>
      </c>
      <c r="K376" s="4">
        <v>32</v>
      </c>
      <c r="L376" s="5" t="s">
        <v>69</v>
      </c>
      <c r="M376" s="4" t="s">
        <v>2850</v>
      </c>
      <c r="N376" s="10" t="s">
        <v>2851</v>
      </c>
      <c r="O376" s="6">
        <v>23088</v>
      </c>
      <c r="P376" s="4">
        <v>160823777</v>
      </c>
      <c r="Q376" s="13" t="s">
        <v>78</v>
      </c>
      <c r="R376" s="14">
        <v>52</v>
      </c>
    </row>
    <row r="377" spans="1:18" s="3" customFormat="1" ht="15">
      <c r="A377" s="3" t="str">
        <f t="shared" si="24"/>
        <v>ZEPPONIALESSANDRO27235</v>
      </c>
      <c r="B377" s="3" t="str">
        <f t="shared" si="25"/>
        <v>M366</v>
      </c>
      <c r="C377" s="3" t="str">
        <f t="shared" si="26"/>
        <v>M5</v>
      </c>
      <c r="D377" s="1">
        <f t="shared" si="27"/>
        <v>5</v>
      </c>
      <c r="E377" s="4">
        <v>376</v>
      </c>
      <c r="F377" s="4">
        <v>2159</v>
      </c>
      <c r="G377" s="5" t="s">
        <v>1505</v>
      </c>
      <c r="H377" s="5" t="s">
        <v>6</v>
      </c>
      <c r="I377" s="4" t="s">
        <v>7</v>
      </c>
      <c r="J377" s="4" t="s">
        <v>15</v>
      </c>
      <c r="K377" s="4">
        <v>66</v>
      </c>
      <c r="L377" s="5" t="s">
        <v>1507</v>
      </c>
      <c r="M377" s="4" t="s">
        <v>3101</v>
      </c>
      <c r="N377" s="10" t="s">
        <v>2851</v>
      </c>
      <c r="O377" s="6">
        <v>27235</v>
      </c>
      <c r="P377" s="4" t="s">
        <v>1506</v>
      </c>
      <c r="Q377" s="13"/>
      <c r="R377" s="14">
        <v>52</v>
      </c>
    </row>
    <row r="378" spans="1:18" s="3" customFormat="1" ht="15">
      <c r="A378" s="3" t="str">
        <f t="shared" si="24"/>
        <v>BELOTTIGIUSEPPE25727</v>
      </c>
      <c r="B378" s="3" t="str">
        <f t="shared" si="25"/>
        <v>M455</v>
      </c>
      <c r="C378" s="3" t="str">
        <f t="shared" si="26"/>
        <v>M5</v>
      </c>
      <c r="D378" s="1">
        <f t="shared" si="27"/>
        <v>5</v>
      </c>
      <c r="E378" s="4">
        <v>377</v>
      </c>
      <c r="F378" s="4">
        <v>718</v>
      </c>
      <c r="G378" s="5" t="s">
        <v>1162</v>
      </c>
      <c r="H378" s="5" t="s">
        <v>22</v>
      </c>
      <c r="I378" s="4" t="s">
        <v>7</v>
      </c>
      <c r="J378" s="4" t="s">
        <v>14</v>
      </c>
      <c r="K378" s="4">
        <v>55</v>
      </c>
      <c r="L378" s="5" t="s">
        <v>1164</v>
      </c>
      <c r="M378" s="4" t="s">
        <v>2852</v>
      </c>
      <c r="N378" s="10" t="s">
        <v>2853</v>
      </c>
      <c r="O378" s="6">
        <v>25727</v>
      </c>
      <c r="P378" s="4" t="s">
        <v>1163</v>
      </c>
      <c r="Q378" s="13" t="s">
        <v>1165</v>
      </c>
      <c r="R378" s="14">
        <v>52</v>
      </c>
    </row>
    <row r="379" spans="1:18" s="3" customFormat="1" ht="15">
      <c r="A379" s="3" t="str">
        <f t="shared" si="24"/>
        <v>NUCCIARELLIMARCO35816</v>
      </c>
      <c r="B379" s="3" t="str">
        <f t="shared" si="25"/>
        <v>JUN18</v>
      </c>
      <c r="C379" s="3" t="str">
        <f t="shared" si="26"/>
        <v>M5</v>
      </c>
      <c r="D379" s="1">
        <f t="shared" si="27"/>
        <v>5</v>
      </c>
      <c r="E379" s="4">
        <v>378</v>
      </c>
      <c r="F379" s="4">
        <v>142</v>
      </c>
      <c r="G379" s="5" t="s">
        <v>599</v>
      </c>
      <c r="H379" s="5" t="s">
        <v>10</v>
      </c>
      <c r="I379" s="4" t="s">
        <v>7</v>
      </c>
      <c r="J379" s="4" t="s">
        <v>944</v>
      </c>
      <c r="K379" s="4">
        <v>18</v>
      </c>
      <c r="L379" s="5" t="s">
        <v>274</v>
      </c>
      <c r="M379" s="4" t="s">
        <v>2854</v>
      </c>
      <c r="N379" s="10" t="s">
        <v>2853</v>
      </c>
      <c r="O379" s="6">
        <v>35816</v>
      </c>
      <c r="P379" s="4" t="s">
        <v>600</v>
      </c>
      <c r="Q379" s="13" t="s">
        <v>276</v>
      </c>
      <c r="R379" s="14">
        <v>52</v>
      </c>
    </row>
    <row r="380" spans="1:18" s="3" customFormat="1" ht="15">
      <c r="A380" s="3" t="str">
        <f t="shared" si="24"/>
        <v>SAGGESERAFFAELE28582</v>
      </c>
      <c r="B380" s="3" t="str">
        <f t="shared" si="25"/>
        <v>M269</v>
      </c>
      <c r="C380" s="3" t="str">
        <f t="shared" si="26"/>
        <v>M5</v>
      </c>
      <c r="D380" s="1">
        <f t="shared" si="27"/>
        <v>5</v>
      </c>
      <c r="E380" s="4">
        <v>379</v>
      </c>
      <c r="F380" s="4">
        <v>2096</v>
      </c>
      <c r="G380" s="5" t="s">
        <v>1439</v>
      </c>
      <c r="H380" s="5" t="s">
        <v>629</v>
      </c>
      <c r="I380" s="4" t="s">
        <v>7</v>
      </c>
      <c r="J380" s="4" t="s">
        <v>21</v>
      </c>
      <c r="K380" s="4">
        <v>69</v>
      </c>
      <c r="L380" s="5" t="s">
        <v>947</v>
      </c>
      <c r="M380" s="4" t="s">
        <v>2855</v>
      </c>
      <c r="N380" s="10" t="s">
        <v>2853</v>
      </c>
      <c r="O380" s="6">
        <v>28582</v>
      </c>
      <c r="P380" s="4"/>
      <c r="Q380" s="13" t="s">
        <v>948</v>
      </c>
      <c r="R380" s="14">
        <v>52</v>
      </c>
    </row>
    <row r="381" spans="1:18" s="3" customFormat="1" ht="15">
      <c r="A381" s="3" t="str">
        <f t="shared" si="24"/>
        <v>TADDEIVITTORIO31440</v>
      </c>
      <c r="B381" s="3" t="str">
        <f t="shared" si="25"/>
        <v>M152</v>
      </c>
      <c r="C381" s="3" t="str">
        <f t="shared" si="26"/>
        <v>M5</v>
      </c>
      <c r="D381" s="1">
        <f t="shared" si="27"/>
        <v>5</v>
      </c>
      <c r="E381" s="4">
        <v>380</v>
      </c>
      <c r="F381" s="4">
        <v>1017</v>
      </c>
      <c r="G381" s="5" t="s">
        <v>1374</v>
      </c>
      <c r="H381" s="5" t="s">
        <v>923</v>
      </c>
      <c r="I381" s="4" t="s">
        <v>7</v>
      </c>
      <c r="J381" s="4" t="s">
        <v>9</v>
      </c>
      <c r="K381" s="4">
        <v>52</v>
      </c>
      <c r="L381" s="5" t="s">
        <v>1011</v>
      </c>
      <c r="M381" s="4" t="s">
        <v>2856</v>
      </c>
      <c r="N381" s="10" t="s">
        <v>2853</v>
      </c>
      <c r="O381" s="6">
        <v>31440</v>
      </c>
      <c r="P381" s="4" t="s">
        <v>1915</v>
      </c>
      <c r="Q381" s="13" t="s">
        <v>1719</v>
      </c>
      <c r="R381" s="14">
        <v>52</v>
      </c>
    </row>
    <row r="382" spans="1:18" s="3" customFormat="1" ht="15">
      <c r="A382" s="3" t="str">
        <f t="shared" si="24"/>
        <v>TROIANOENRICO MARIA27226</v>
      </c>
      <c r="B382" s="3" t="str">
        <f t="shared" si="25"/>
        <v>M367</v>
      </c>
      <c r="C382" s="3" t="str">
        <f t="shared" si="26"/>
        <v>M5</v>
      </c>
      <c r="D382" s="1">
        <f t="shared" si="27"/>
        <v>5</v>
      </c>
      <c r="E382" s="4">
        <v>381</v>
      </c>
      <c r="F382" s="4">
        <v>882</v>
      </c>
      <c r="G382" s="5" t="s">
        <v>1302</v>
      </c>
      <c r="H382" s="5" t="s">
        <v>1303</v>
      </c>
      <c r="I382" s="4" t="s">
        <v>7</v>
      </c>
      <c r="J382" s="4" t="s">
        <v>15</v>
      </c>
      <c r="K382" s="4">
        <v>67</v>
      </c>
      <c r="L382" s="5" t="s">
        <v>1305</v>
      </c>
      <c r="M382" s="4" t="s">
        <v>2857</v>
      </c>
      <c r="N382" s="10" t="s">
        <v>2858</v>
      </c>
      <c r="O382" s="6">
        <v>27226</v>
      </c>
      <c r="P382" s="4" t="s">
        <v>1304</v>
      </c>
      <c r="Q382" s="13" t="s">
        <v>1306</v>
      </c>
      <c r="R382" s="14">
        <v>52</v>
      </c>
    </row>
    <row r="383" spans="1:18" s="3" customFormat="1" ht="15">
      <c r="A383" s="3" t="str">
        <f t="shared" si="24"/>
        <v>PITOTTIFRANCESCO28103</v>
      </c>
      <c r="B383" s="3" t="str">
        <f t="shared" si="25"/>
        <v>M368</v>
      </c>
      <c r="C383" s="3" t="str">
        <f t="shared" si="26"/>
        <v>M5</v>
      </c>
      <c r="D383" s="1">
        <f t="shared" si="27"/>
        <v>5</v>
      </c>
      <c r="E383" s="4">
        <v>382</v>
      </c>
      <c r="F383" s="4">
        <v>2138</v>
      </c>
      <c r="G383" s="5" t="s">
        <v>1480</v>
      </c>
      <c r="H383" s="5" t="s">
        <v>37</v>
      </c>
      <c r="I383" s="4" t="s">
        <v>7</v>
      </c>
      <c r="J383" s="4" t="s">
        <v>15</v>
      </c>
      <c r="K383" s="4">
        <v>68</v>
      </c>
      <c r="L383" s="5" t="s">
        <v>1347</v>
      </c>
      <c r="M383" s="4" t="s">
        <v>2859</v>
      </c>
      <c r="N383" s="10" t="s">
        <v>2860</v>
      </c>
      <c r="O383" s="6">
        <v>28103</v>
      </c>
      <c r="P383" s="4" t="s">
        <v>1481</v>
      </c>
      <c r="Q383" s="13" t="s">
        <v>1348</v>
      </c>
      <c r="R383" s="14">
        <v>52</v>
      </c>
    </row>
    <row r="384" spans="1:18" s="3" customFormat="1" ht="15">
      <c r="A384" s="3" t="str">
        <f t="shared" si="24"/>
        <v>GRAZIANIMARCO27802</v>
      </c>
      <c r="B384" s="3" t="str">
        <f t="shared" si="25"/>
        <v>M369</v>
      </c>
      <c r="C384" s="3" t="str">
        <f t="shared" si="26"/>
        <v>M5</v>
      </c>
      <c r="D384" s="1">
        <f t="shared" si="27"/>
        <v>5</v>
      </c>
      <c r="E384" s="4">
        <v>383</v>
      </c>
      <c r="F384" s="4">
        <v>414</v>
      </c>
      <c r="G384" s="5" t="s">
        <v>762</v>
      </c>
      <c r="H384" s="5" t="s">
        <v>10</v>
      </c>
      <c r="I384" s="4" t="s">
        <v>7</v>
      </c>
      <c r="J384" s="4" t="s">
        <v>15</v>
      </c>
      <c r="K384" s="4">
        <v>69</v>
      </c>
      <c r="L384" s="5" t="s">
        <v>228</v>
      </c>
      <c r="M384" s="4" t="s">
        <v>2861</v>
      </c>
      <c r="N384" s="10" t="s">
        <v>2860</v>
      </c>
      <c r="O384" s="6">
        <v>27802</v>
      </c>
      <c r="P384" s="4">
        <v>121562</v>
      </c>
      <c r="Q384" s="13">
        <v>102887</v>
      </c>
      <c r="R384" s="14">
        <v>52</v>
      </c>
    </row>
    <row r="385" spans="1:18" s="3" customFormat="1" ht="15">
      <c r="A385" s="3" t="str">
        <f t="shared" si="24"/>
        <v>BISSIONILORENZO20601</v>
      </c>
      <c r="B385" s="3" t="str">
        <f t="shared" si="25"/>
        <v>M75</v>
      </c>
      <c r="C385" s="3" t="str">
        <f t="shared" si="26"/>
        <v>M5</v>
      </c>
      <c r="D385" s="1">
        <f t="shared" si="27"/>
        <v>5</v>
      </c>
      <c r="E385" s="4">
        <v>384</v>
      </c>
      <c r="F385" s="4">
        <v>189</v>
      </c>
      <c r="G385" s="5" t="s">
        <v>660</v>
      </c>
      <c r="H385" s="5" t="s">
        <v>39</v>
      </c>
      <c r="I385" s="4" t="s">
        <v>7</v>
      </c>
      <c r="J385" s="4" t="s">
        <v>95</v>
      </c>
      <c r="K385" s="4">
        <v>5</v>
      </c>
      <c r="L385" s="5" t="s">
        <v>661</v>
      </c>
      <c r="M385" s="4" t="s">
        <v>2862</v>
      </c>
      <c r="N385" s="10" t="s">
        <v>2863</v>
      </c>
      <c r="O385" s="6">
        <v>20601</v>
      </c>
      <c r="P385" s="4">
        <v>160950416</v>
      </c>
      <c r="Q385" s="13" t="s">
        <v>662</v>
      </c>
      <c r="R385" s="14">
        <v>52</v>
      </c>
    </row>
    <row r="386" spans="1:18" s="3" customFormat="1" ht="15">
      <c r="A386" s="3" t="str">
        <f aca="true" t="shared" si="28" ref="A386:A449">CONCATENATE(G386,H386,O386)</f>
        <v>CONTIADRIANO22205</v>
      </c>
      <c r="B386" s="3" t="str">
        <f t="shared" si="25"/>
        <v>M615</v>
      </c>
      <c r="C386" s="3" t="str">
        <f t="shared" si="26"/>
        <v>M5</v>
      </c>
      <c r="D386" s="1">
        <f t="shared" si="27"/>
        <v>5</v>
      </c>
      <c r="E386" s="4">
        <v>385</v>
      </c>
      <c r="F386" s="4">
        <v>2173</v>
      </c>
      <c r="G386" s="5" t="s">
        <v>64</v>
      </c>
      <c r="H386" s="5" t="s">
        <v>848</v>
      </c>
      <c r="I386" s="4" t="s">
        <v>7</v>
      </c>
      <c r="J386" s="4" t="s">
        <v>29</v>
      </c>
      <c r="K386" s="4">
        <v>15</v>
      </c>
      <c r="L386" s="5" t="s">
        <v>985</v>
      </c>
      <c r="M386" s="4" t="s">
        <v>2864</v>
      </c>
      <c r="N386" s="10" t="s">
        <v>2863</v>
      </c>
      <c r="O386" s="6">
        <v>22205</v>
      </c>
      <c r="P386" s="4">
        <v>7839171</v>
      </c>
      <c r="Q386" s="13" t="s">
        <v>986</v>
      </c>
      <c r="R386" s="14">
        <v>52</v>
      </c>
    </row>
    <row r="387" spans="1:18" s="3" customFormat="1" ht="15">
      <c r="A387" s="3" t="str">
        <f t="shared" si="28"/>
        <v>LOCCIDARIO27242</v>
      </c>
      <c r="B387" s="3" t="str">
        <f t="shared" si="25"/>
        <v>M370</v>
      </c>
      <c r="C387" s="3" t="str">
        <f t="shared" si="26"/>
        <v>M5</v>
      </c>
      <c r="D387" s="1">
        <f t="shared" si="27"/>
        <v>5</v>
      </c>
      <c r="E387" s="4">
        <v>386</v>
      </c>
      <c r="F387" s="4">
        <v>2136</v>
      </c>
      <c r="G387" s="5" t="s">
        <v>136</v>
      </c>
      <c r="H387" s="5" t="s">
        <v>365</v>
      </c>
      <c r="I387" s="4" t="s">
        <v>7</v>
      </c>
      <c r="J387" s="4" t="s">
        <v>15</v>
      </c>
      <c r="K387" s="4">
        <v>70</v>
      </c>
      <c r="L387" s="5" t="s">
        <v>1347</v>
      </c>
      <c r="M387" s="4" t="s">
        <v>2865</v>
      </c>
      <c r="N387" s="10" t="s">
        <v>2863</v>
      </c>
      <c r="O387" s="6">
        <v>27242</v>
      </c>
      <c r="P387" s="4" t="s">
        <v>1476</v>
      </c>
      <c r="Q387" s="13" t="s">
        <v>1348</v>
      </c>
      <c r="R387" s="14">
        <v>52</v>
      </c>
    </row>
    <row r="388" spans="1:18" s="3" customFormat="1" ht="15">
      <c r="A388" s="3" t="str">
        <f t="shared" si="28"/>
        <v>BUATTIMASSIMO27133</v>
      </c>
      <c r="B388" s="3" t="str">
        <f t="shared" si="25"/>
        <v>M371</v>
      </c>
      <c r="C388" s="3" t="str">
        <f t="shared" si="26"/>
        <v>M5</v>
      </c>
      <c r="D388" s="1">
        <f t="shared" si="27"/>
        <v>5</v>
      </c>
      <c r="E388" s="4">
        <v>387</v>
      </c>
      <c r="F388" s="4">
        <v>2193</v>
      </c>
      <c r="G388" s="5" t="s">
        <v>1537</v>
      </c>
      <c r="H388" s="5" t="s">
        <v>19</v>
      </c>
      <c r="I388" s="4" t="s">
        <v>7</v>
      </c>
      <c r="J388" s="4" t="s">
        <v>15</v>
      </c>
      <c r="K388" s="4">
        <v>71</v>
      </c>
      <c r="L388" s="5" t="s">
        <v>966</v>
      </c>
      <c r="M388" s="4" t="s">
        <v>2866</v>
      </c>
      <c r="N388" s="10" t="s">
        <v>2867</v>
      </c>
      <c r="O388" s="6">
        <v>27133</v>
      </c>
      <c r="P388" s="4">
        <v>7837414</v>
      </c>
      <c r="Q388" s="13" t="s">
        <v>303</v>
      </c>
      <c r="R388" s="14">
        <v>52</v>
      </c>
    </row>
    <row r="389" spans="1:18" s="3" customFormat="1" ht="15">
      <c r="A389" s="3" t="str">
        <f t="shared" si="28"/>
        <v>CIRIIARMANDO30152</v>
      </c>
      <c r="B389" s="3" t="str">
        <f t="shared" si="25"/>
        <v>M153</v>
      </c>
      <c r="C389" s="3" t="str">
        <f t="shared" si="26"/>
        <v>M5</v>
      </c>
      <c r="D389" s="1">
        <f t="shared" si="27"/>
        <v>5</v>
      </c>
      <c r="E389" s="4">
        <v>388</v>
      </c>
      <c r="F389" s="4">
        <v>821</v>
      </c>
      <c r="G389" s="5" t="s">
        <v>1788</v>
      </c>
      <c r="H389" s="5" t="s">
        <v>312</v>
      </c>
      <c r="I389" s="4" t="s">
        <v>7</v>
      </c>
      <c r="J389" s="4" t="s">
        <v>9</v>
      </c>
      <c r="K389" s="4">
        <v>53</v>
      </c>
      <c r="L389" s="5" t="s">
        <v>1789</v>
      </c>
      <c r="M389" s="4" t="s">
        <v>2868</v>
      </c>
      <c r="N389" s="10" t="s">
        <v>2867</v>
      </c>
      <c r="O389" s="6">
        <v>30152</v>
      </c>
      <c r="P389" s="4">
        <v>7840203</v>
      </c>
      <c r="Q389" s="13" t="s">
        <v>1790</v>
      </c>
      <c r="R389" s="14">
        <v>52</v>
      </c>
    </row>
    <row r="390" spans="1:18" s="3" customFormat="1" ht="15">
      <c r="A390" s="3" t="str">
        <f t="shared" si="28"/>
        <v>GREGORIANTONIO21557</v>
      </c>
      <c r="B390" s="3" t="str">
        <f t="shared" si="25"/>
        <v>M616</v>
      </c>
      <c r="C390" s="3" t="str">
        <f t="shared" si="26"/>
        <v>M5</v>
      </c>
      <c r="D390" s="1">
        <f t="shared" si="27"/>
        <v>5</v>
      </c>
      <c r="E390" s="4">
        <v>389</v>
      </c>
      <c r="F390" s="4">
        <v>1014</v>
      </c>
      <c r="G390" s="5" t="s">
        <v>582</v>
      </c>
      <c r="H390" s="5" t="s">
        <v>213</v>
      </c>
      <c r="I390" s="4" t="s">
        <v>7</v>
      </c>
      <c r="J390" s="4" t="s">
        <v>29</v>
      </c>
      <c r="K390" s="4">
        <v>16</v>
      </c>
      <c r="L390" s="5" t="s">
        <v>123</v>
      </c>
      <c r="M390" s="4" t="s">
        <v>2869</v>
      </c>
      <c r="N390" s="10" t="s">
        <v>2171</v>
      </c>
      <c r="O390" s="6">
        <v>21557</v>
      </c>
      <c r="P390" s="4" t="s">
        <v>623</v>
      </c>
      <c r="Q390" s="13" t="s">
        <v>326</v>
      </c>
      <c r="R390" s="14">
        <v>52</v>
      </c>
    </row>
    <row r="391" spans="1:18" s="3" customFormat="1" ht="15">
      <c r="A391" s="3" t="str">
        <f t="shared" si="28"/>
        <v>SPINELLIANDREA26658</v>
      </c>
      <c r="B391" s="3" t="str">
        <f t="shared" si="25"/>
        <v>M372</v>
      </c>
      <c r="C391" s="3" t="str">
        <f t="shared" si="26"/>
        <v>M5</v>
      </c>
      <c r="D391" s="1">
        <f t="shared" si="27"/>
        <v>5</v>
      </c>
      <c r="E391" s="4">
        <v>390</v>
      </c>
      <c r="F391" s="4">
        <v>939</v>
      </c>
      <c r="G391" s="5" t="s">
        <v>1413</v>
      </c>
      <c r="H391" s="5" t="s">
        <v>20</v>
      </c>
      <c r="I391" s="4" t="s">
        <v>7</v>
      </c>
      <c r="J391" s="4" t="s">
        <v>15</v>
      </c>
      <c r="K391" s="4">
        <v>72</v>
      </c>
      <c r="L391" s="5" t="s">
        <v>1078</v>
      </c>
      <c r="M391" s="4" t="s">
        <v>2870</v>
      </c>
      <c r="N391" s="10" t="s">
        <v>2871</v>
      </c>
      <c r="O391" s="6">
        <v>26658</v>
      </c>
      <c r="P391" s="4">
        <v>161003699</v>
      </c>
      <c r="Q391" s="13" t="s">
        <v>1079</v>
      </c>
      <c r="R391" s="14">
        <v>52</v>
      </c>
    </row>
    <row r="392" spans="1:18" s="3" customFormat="1" ht="15">
      <c r="A392" s="3" t="str">
        <f t="shared" si="28"/>
        <v>CIAMBAGIANLUCA26132</v>
      </c>
      <c r="B392" s="3" t="str">
        <f t="shared" si="25"/>
        <v>M456</v>
      </c>
      <c r="C392" s="3" t="str">
        <f t="shared" si="26"/>
        <v>M5</v>
      </c>
      <c r="D392" s="1">
        <f t="shared" si="27"/>
        <v>5</v>
      </c>
      <c r="E392" s="4">
        <v>391</v>
      </c>
      <c r="F392" s="4">
        <v>2077</v>
      </c>
      <c r="G392" s="5" t="s">
        <v>1421</v>
      </c>
      <c r="H392" s="5" t="s">
        <v>31</v>
      </c>
      <c r="I392" s="4" t="s">
        <v>7</v>
      </c>
      <c r="J392" s="4" t="s">
        <v>14</v>
      </c>
      <c r="K392" s="4">
        <v>56</v>
      </c>
      <c r="L392" s="5" t="s">
        <v>1418</v>
      </c>
      <c r="M392" s="4" t="s">
        <v>2872</v>
      </c>
      <c r="N392" s="10" t="s">
        <v>2871</v>
      </c>
      <c r="O392" s="6">
        <v>26132</v>
      </c>
      <c r="P392" s="4" t="s">
        <v>1422</v>
      </c>
      <c r="Q392" s="13" t="s">
        <v>1419</v>
      </c>
      <c r="R392" s="14">
        <v>52</v>
      </c>
    </row>
    <row r="393" spans="1:18" s="3" customFormat="1" ht="15">
      <c r="A393" s="3" t="str">
        <f t="shared" si="28"/>
        <v>BERARDIGIORGIO27081</v>
      </c>
      <c r="B393" s="3" t="str">
        <f t="shared" si="25"/>
        <v>M373</v>
      </c>
      <c r="C393" s="3" t="str">
        <f t="shared" si="26"/>
        <v>M5</v>
      </c>
      <c r="D393" s="1">
        <f t="shared" si="27"/>
        <v>5</v>
      </c>
      <c r="E393" s="4">
        <v>392</v>
      </c>
      <c r="F393" s="4">
        <v>2302</v>
      </c>
      <c r="G393" s="5" t="s">
        <v>852</v>
      </c>
      <c r="H393" s="5" t="s">
        <v>316</v>
      </c>
      <c r="I393" s="4" t="s">
        <v>7</v>
      </c>
      <c r="J393" s="4" t="s">
        <v>15</v>
      </c>
      <c r="K393" s="4">
        <v>73</v>
      </c>
      <c r="L393" s="5" t="s">
        <v>105</v>
      </c>
      <c r="M393" s="4" t="s">
        <v>2873</v>
      </c>
      <c r="N393" s="10" t="s">
        <v>2871</v>
      </c>
      <c r="O393" s="6">
        <v>27081</v>
      </c>
      <c r="P393" s="4" t="s">
        <v>853</v>
      </c>
      <c r="Q393" s="13" t="s">
        <v>106</v>
      </c>
      <c r="R393" s="14">
        <v>52</v>
      </c>
    </row>
    <row r="394" spans="1:18" s="3" customFormat="1" ht="15">
      <c r="A394" s="3" t="str">
        <f t="shared" si="28"/>
        <v>TIBURZIPAOLO26698</v>
      </c>
      <c r="B394" s="3" t="str">
        <f t="shared" si="25"/>
        <v>M374</v>
      </c>
      <c r="C394" s="3" t="str">
        <f t="shared" si="26"/>
        <v>M5</v>
      </c>
      <c r="D394" s="1">
        <f t="shared" si="27"/>
        <v>5</v>
      </c>
      <c r="E394" s="4">
        <v>393</v>
      </c>
      <c r="F394" s="4">
        <v>2100</v>
      </c>
      <c r="G394" s="5" t="s">
        <v>1441</v>
      </c>
      <c r="H394" s="5" t="s">
        <v>28</v>
      </c>
      <c r="I394" s="4" t="s">
        <v>7</v>
      </c>
      <c r="J394" s="4" t="s">
        <v>15</v>
      </c>
      <c r="K394" s="4">
        <v>74</v>
      </c>
      <c r="L394" s="5" t="s">
        <v>1443</v>
      </c>
      <c r="M394" s="4" t="s">
        <v>2874</v>
      </c>
      <c r="N394" s="10" t="s">
        <v>2875</v>
      </c>
      <c r="O394" s="6">
        <v>26698</v>
      </c>
      <c r="P394" s="4" t="s">
        <v>1442</v>
      </c>
      <c r="Q394" s="13">
        <v>23461</v>
      </c>
      <c r="R394" s="14">
        <v>52</v>
      </c>
    </row>
    <row r="395" spans="1:18" s="3" customFormat="1" ht="15">
      <c r="A395" s="3" t="str">
        <f t="shared" si="28"/>
        <v>OLIVIALESSIO23351</v>
      </c>
      <c r="B395" s="3" t="str">
        <f t="shared" si="25"/>
        <v>M533</v>
      </c>
      <c r="C395" s="3" t="str">
        <f t="shared" si="26"/>
        <v>M5</v>
      </c>
      <c r="D395" s="1">
        <f t="shared" si="27"/>
        <v>5</v>
      </c>
      <c r="E395" s="4">
        <v>394</v>
      </c>
      <c r="F395" s="4">
        <v>370</v>
      </c>
      <c r="G395" s="5" t="s">
        <v>585</v>
      </c>
      <c r="H395" s="5" t="s">
        <v>24</v>
      </c>
      <c r="I395" s="4" t="s">
        <v>7</v>
      </c>
      <c r="J395" s="4" t="s">
        <v>12</v>
      </c>
      <c r="K395" s="4">
        <v>33</v>
      </c>
      <c r="L395" s="5" t="s">
        <v>105</v>
      </c>
      <c r="M395" s="4" t="s">
        <v>2876</v>
      </c>
      <c r="N395" s="10" t="s">
        <v>2877</v>
      </c>
      <c r="O395" s="6">
        <v>23351</v>
      </c>
      <c r="P395" s="4" t="s">
        <v>586</v>
      </c>
      <c r="Q395" s="13" t="s">
        <v>106</v>
      </c>
      <c r="R395" s="14">
        <v>52</v>
      </c>
    </row>
    <row r="396" spans="1:18" s="3" customFormat="1" ht="15">
      <c r="A396" s="3" t="str">
        <f t="shared" si="28"/>
        <v>GIORGINIDAVID25032</v>
      </c>
      <c r="B396" s="3" t="str">
        <f t="shared" si="25"/>
        <v>M457</v>
      </c>
      <c r="C396" s="3" t="str">
        <f t="shared" si="26"/>
        <v>M5</v>
      </c>
      <c r="D396" s="1">
        <f t="shared" si="27"/>
        <v>5</v>
      </c>
      <c r="E396" s="4">
        <v>395</v>
      </c>
      <c r="F396" s="4">
        <v>406</v>
      </c>
      <c r="G396" s="5" t="s">
        <v>758</v>
      </c>
      <c r="H396" s="5" t="s">
        <v>245</v>
      </c>
      <c r="I396" s="4" t="s">
        <v>7</v>
      </c>
      <c r="J396" s="4" t="s">
        <v>14</v>
      </c>
      <c r="K396" s="4">
        <v>57</v>
      </c>
      <c r="L396" s="5" t="s">
        <v>100</v>
      </c>
      <c r="M396" s="4" t="s">
        <v>2878</v>
      </c>
      <c r="N396" s="10" t="s">
        <v>2877</v>
      </c>
      <c r="O396" s="6">
        <v>25032</v>
      </c>
      <c r="P396" s="4" t="s">
        <v>759</v>
      </c>
      <c r="Q396" s="13" t="s">
        <v>101</v>
      </c>
      <c r="R396" s="14">
        <v>52</v>
      </c>
    </row>
    <row r="397" spans="1:18" s="3" customFormat="1" ht="15">
      <c r="A397" s="3" t="str">
        <f t="shared" si="28"/>
        <v>TIENGOALESSANDRO26737</v>
      </c>
      <c r="B397" s="3" t="str">
        <f t="shared" si="25"/>
        <v>M375</v>
      </c>
      <c r="C397" s="3" t="str">
        <f t="shared" si="26"/>
        <v>M5</v>
      </c>
      <c r="D397" s="1">
        <f t="shared" si="27"/>
        <v>5</v>
      </c>
      <c r="E397" s="4">
        <v>396</v>
      </c>
      <c r="F397" s="4">
        <v>741</v>
      </c>
      <c r="G397" s="5" t="s">
        <v>1194</v>
      </c>
      <c r="H397" s="5" t="s">
        <v>6</v>
      </c>
      <c r="I397" s="4" t="s">
        <v>7</v>
      </c>
      <c r="J397" s="4" t="s">
        <v>15</v>
      </c>
      <c r="K397" s="4">
        <v>75</v>
      </c>
      <c r="L397" s="5" t="s">
        <v>1196</v>
      </c>
      <c r="M397" s="4" t="s">
        <v>2879</v>
      </c>
      <c r="N397" s="10" t="s">
        <v>2880</v>
      </c>
      <c r="O397" s="6">
        <v>26737</v>
      </c>
      <c r="P397" s="4" t="s">
        <v>1195</v>
      </c>
      <c r="Q397" s="13" t="s">
        <v>1197</v>
      </c>
      <c r="R397" s="14">
        <v>52</v>
      </c>
    </row>
    <row r="398" spans="1:18" s="3" customFormat="1" ht="15">
      <c r="A398" s="3" t="str">
        <f t="shared" si="28"/>
        <v>PERANZONIFABRIZIO24146</v>
      </c>
      <c r="B398" s="3" t="str">
        <f t="shared" si="25"/>
        <v>M534</v>
      </c>
      <c r="C398" s="3" t="str">
        <f t="shared" si="26"/>
        <v>M5</v>
      </c>
      <c r="D398" s="1">
        <f t="shared" si="27"/>
        <v>5</v>
      </c>
      <c r="E398" s="4">
        <v>397</v>
      </c>
      <c r="F398" s="4">
        <v>497</v>
      </c>
      <c r="G398" s="5" t="s">
        <v>779</v>
      </c>
      <c r="H398" s="5" t="s">
        <v>30</v>
      </c>
      <c r="I398" s="4" t="s">
        <v>7</v>
      </c>
      <c r="J398" s="4" t="s">
        <v>12</v>
      </c>
      <c r="K398" s="4">
        <v>34</v>
      </c>
      <c r="L398" s="5" t="s">
        <v>122</v>
      </c>
      <c r="M398" s="4" t="s">
        <v>2881</v>
      </c>
      <c r="N398" s="10" t="s">
        <v>2882</v>
      </c>
      <c r="O398" s="6">
        <v>24146</v>
      </c>
      <c r="P398" s="4" t="s">
        <v>780</v>
      </c>
      <c r="Q398" s="13" t="s">
        <v>211</v>
      </c>
      <c r="R398" s="14">
        <v>52</v>
      </c>
    </row>
    <row r="399" spans="1:18" s="3" customFormat="1" ht="15">
      <c r="A399" s="3" t="str">
        <f t="shared" si="28"/>
        <v>APOLLONIRENZO25171</v>
      </c>
      <c r="B399" s="3" t="str">
        <f t="shared" si="25"/>
        <v>M458</v>
      </c>
      <c r="C399" s="3" t="str">
        <f t="shared" si="26"/>
        <v>M5</v>
      </c>
      <c r="D399" s="1">
        <f t="shared" si="27"/>
        <v>5</v>
      </c>
      <c r="E399" s="4">
        <v>398</v>
      </c>
      <c r="F399" s="4">
        <v>573</v>
      </c>
      <c r="G399" s="5" t="s">
        <v>997</v>
      </c>
      <c r="H399" s="5" t="s">
        <v>578</v>
      </c>
      <c r="I399" s="4" t="s">
        <v>7</v>
      </c>
      <c r="J399" s="4" t="s">
        <v>14</v>
      </c>
      <c r="K399" s="4">
        <v>58</v>
      </c>
      <c r="L399" s="5" t="s">
        <v>122</v>
      </c>
      <c r="M399" s="4" t="s">
        <v>2883</v>
      </c>
      <c r="N399" s="10" t="s">
        <v>2882</v>
      </c>
      <c r="O399" s="6">
        <v>25171</v>
      </c>
      <c r="P399" s="4" t="s">
        <v>998</v>
      </c>
      <c r="Q399" s="13" t="s">
        <v>211</v>
      </c>
      <c r="R399" s="14">
        <v>52</v>
      </c>
    </row>
    <row r="400" spans="1:18" s="3" customFormat="1" ht="15">
      <c r="A400" s="3" t="str">
        <f t="shared" si="28"/>
        <v>MARCHEGIANIGIAMPAOLO25031</v>
      </c>
      <c r="B400" s="3" t="str">
        <f t="shared" si="25"/>
        <v>M459</v>
      </c>
      <c r="C400" s="3" t="str">
        <f t="shared" si="26"/>
        <v>M5</v>
      </c>
      <c r="D400" s="1">
        <f t="shared" si="27"/>
        <v>5</v>
      </c>
      <c r="E400" s="4">
        <v>399</v>
      </c>
      <c r="F400" s="4">
        <v>578</v>
      </c>
      <c r="G400" s="5" t="s">
        <v>1394</v>
      </c>
      <c r="H400" s="5" t="s">
        <v>657</v>
      </c>
      <c r="I400" s="4" t="s">
        <v>7</v>
      </c>
      <c r="J400" s="4" t="s">
        <v>14</v>
      </c>
      <c r="K400" s="4">
        <v>59</v>
      </c>
      <c r="L400" s="5" t="s">
        <v>122</v>
      </c>
      <c r="M400" s="4" t="s">
        <v>2884</v>
      </c>
      <c r="N400" s="10" t="s">
        <v>2882</v>
      </c>
      <c r="O400" s="6">
        <v>25031</v>
      </c>
      <c r="P400" s="4" t="s">
        <v>1705</v>
      </c>
      <c r="Q400" s="13" t="s">
        <v>211</v>
      </c>
      <c r="R400" s="14">
        <v>52</v>
      </c>
    </row>
    <row r="401" spans="1:18" s="3" customFormat="1" ht="15">
      <c r="A401" s="3" t="str">
        <f t="shared" si="28"/>
        <v>RIALTIALESSANDRO25668</v>
      </c>
      <c r="B401" s="3" t="str">
        <f t="shared" si="25"/>
        <v>M460</v>
      </c>
      <c r="C401" s="3" t="str">
        <f t="shared" si="26"/>
        <v>M5</v>
      </c>
      <c r="D401" s="1">
        <f t="shared" si="27"/>
        <v>5</v>
      </c>
      <c r="E401" s="4">
        <v>400</v>
      </c>
      <c r="F401" s="4">
        <v>290</v>
      </c>
      <c r="G401" s="5" t="s">
        <v>703</v>
      </c>
      <c r="H401" s="5" t="s">
        <v>6</v>
      </c>
      <c r="I401" s="4" t="s">
        <v>7</v>
      </c>
      <c r="J401" s="4" t="s">
        <v>14</v>
      </c>
      <c r="K401" s="4">
        <v>60</v>
      </c>
      <c r="L401" s="5" t="s">
        <v>61</v>
      </c>
      <c r="M401" s="4" t="s">
        <v>3102</v>
      </c>
      <c r="N401" s="10" t="s">
        <v>2882</v>
      </c>
      <c r="O401" s="6">
        <v>25668</v>
      </c>
      <c r="P401" s="4" t="s">
        <v>704</v>
      </c>
      <c r="Q401" s="13" t="s">
        <v>182</v>
      </c>
      <c r="R401" s="14">
        <v>52</v>
      </c>
    </row>
    <row r="402" spans="1:18" s="3" customFormat="1" ht="15">
      <c r="A402" s="3" t="str">
        <f t="shared" si="28"/>
        <v>GIOBBIMARCO30367</v>
      </c>
      <c r="B402" s="3" t="str">
        <f t="shared" si="25"/>
        <v>M154</v>
      </c>
      <c r="C402" s="3" t="str">
        <f t="shared" si="26"/>
        <v>M5</v>
      </c>
      <c r="D402" s="1">
        <f t="shared" si="27"/>
        <v>5</v>
      </c>
      <c r="E402" s="4">
        <v>401</v>
      </c>
      <c r="F402" s="4">
        <v>2262</v>
      </c>
      <c r="G402" s="5" t="s">
        <v>1589</v>
      </c>
      <c r="H402" s="5" t="s">
        <v>10</v>
      </c>
      <c r="I402" s="4" t="s">
        <v>7</v>
      </c>
      <c r="J402" s="4" t="s">
        <v>9</v>
      </c>
      <c r="K402" s="4">
        <v>54</v>
      </c>
      <c r="L402" s="5" t="s">
        <v>925</v>
      </c>
      <c r="M402" s="4" t="s">
        <v>2885</v>
      </c>
      <c r="N402" s="10" t="s">
        <v>2882</v>
      </c>
      <c r="O402" s="6">
        <v>30367</v>
      </c>
      <c r="P402" s="4" t="s">
        <v>1590</v>
      </c>
      <c r="Q402" s="13" t="s">
        <v>926</v>
      </c>
      <c r="R402" s="14">
        <v>52</v>
      </c>
    </row>
    <row r="403" spans="1:18" s="3" customFormat="1" ht="15">
      <c r="A403" s="3" t="str">
        <f t="shared" si="28"/>
        <v>ROMANDINIMASSIMO25557</v>
      </c>
      <c r="B403" s="3" t="str">
        <f t="shared" si="25"/>
        <v>M461</v>
      </c>
      <c r="C403" s="3" t="str">
        <f t="shared" si="26"/>
        <v>M5</v>
      </c>
      <c r="D403" s="1">
        <f t="shared" si="27"/>
        <v>5</v>
      </c>
      <c r="E403" s="4">
        <v>402</v>
      </c>
      <c r="F403" s="4">
        <v>2276</v>
      </c>
      <c r="G403" s="5" t="s">
        <v>1602</v>
      </c>
      <c r="H403" s="5" t="s">
        <v>19</v>
      </c>
      <c r="I403" s="4" t="s">
        <v>7</v>
      </c>
      <c r="J403" s="4" t="s">
        <v>14</v>
      </c>
      <c r="K403" s="4">
        <v>61</v>
      </c>
      <c r="L403" s="5" t="s">
        <v>925</v>
      </c>
      <c r="M403" s="4" t="s">
        <v>2885</v>
      </c>
      <c r="N403" s="10" t="s">
        <v>2882</v>
      </c>
      <c r="O403" s="6">
        <v>25557</v>
      </c>
      <c r="P403" s="4" t="s">
        <v>1603</v>
      </c>
      <c r="Q403" s="13" t="s">
        <v>926</v>
      </c>
      <c r="R403" s="14">
        <v>52</v>
      </c>
    </row>
    <row r="404" spans="1:18" s="3" customFormat="1" ht="15">
      <c r="A404" s="3" t="str">
        <f t="shared" si="28"/>
        <v>MORETTIANDREA25984</v>
      </c>
      <c r="B404" s="3" t="str">
        <f t="shared" si="25"/>
        <v>M462</v>
      </c>
      <c r="C404" s="3" t="str">
        <f t="shared" si="26"/>
        <v>M5</v>
      </c>
      <c r="D404" s="1">
        <f t="shared" si="27"/>
        <v>5</v>
      </c>
      <c r="E404" s="4">
        <v>403</v>
      </c>
      <c r="F404" s="4">
        <v>2342</v>
      </c>
      <c r="G404" s="5" t="s">
        <v>195</v>
      </c>
      <c r="H404" s="5" t="s">
        <v>20</v>
      </c>
      <c r="I404" s="4" t="s">
        <v>7</v>
      </c>
      <c r="J404" s="4" t="s">
        <v>14</v>
      </c>
      <c r="K404" s="4">
        <v>62</v>
      </c>
      <c r="L404" s="5" t="s">
        <v>1639</v>
      </c>
      <c r="M404" s="4" t="s">
        <v>2886</v>
      </c>
      <c r="N404" s="10" t="s">
        <v>2887</v>
      </c>
      <c r="O404" s="6">
        <v>25984</v>
      </c>
      <c r="P404" s="4" t="s">
        <v>1999</v>
      </c>
      <c r="Q404" s="13" t="s">
        <v>1640</v>
      </c>
      <c r="R404" s="14">
        <v>52</v>
      </c>
    </row>
    <row r="405" spans="1:18" s="3" customFormat="1" ht="15">
      <c r="A405" s="3" t="str">
        <f t="shared" si="28"/>
        <v>DEL BALZIADRIANO18956</v>
      </c>
      <c r="B405" s="3" t="str">
        <f t="shared" si="25"/>
        <v>M76</v>
      </c>
      <c r="C405" s="3" t="str">
        <f t="shared" si="26"/>
        <v>M5</v>
      </c>
      <c r="D405" s="1">
        <f t="shared" si="27"/>
        <v>5</v>
      </c>
      <c r="E405" s="4">
        <v>404</v>
      </c>
      <c r="F405" s="4">
        <v>96</v>
      </c>
      <c r="G405" s="5" t="s">
        <v>1581</v>
      </c>
      <c r="H405" s="5" t="s">
        <v>848</v>
      </c>
      <c r="I405" s="4" t="s">
        <v>7</v>
      </c>
      <c r="J405" s="4" t="s">
        <v>95</v>
      </c>
      <c r="K405" s="4">
        <v>6</v>
      </c>
      <c r="L405" s="5" t="s">
        <v>99</v>
      </c>
      <c r="M405" s="4" t="s">
        <v>2888</v>
      </c>
      <c r="N405" s="10" t="s">
        <v>2887</v>
      </c>
      <c r="O405" s="6">
        <v>18956</v>
      </c>
      <c r="P405" s="4" t="s">
        <v>1582</v>
      </c>
      <c r="Q405" s="13" t="s">
        <v>247</v>
      </c>
      <c r="R405" s="14">
        <v>52</v>
      </c>
    </row>
    <row r="406" spans="1:18" s="3" customFormat="1" ht="15">
      <c r="A406" s="3" t="str">
        <f t="shared" si="28"/>
        <v>PETRUCCIOLIMONICA33130</v>
      </c>
      <c r="B406" s="3" t="str">
        <f t="shared" si="25"/>
        <v>MW14</v>
      </c>
      <c r="C406" s="3" t="str">
        <f t="shared" si="26"/>
        <v>F6</v>
      </c>
      <c r="D406" s="1">
        <f t="shared" si="27"/>
        <v>6</v>
      </c>
      <c r="E406" s="4">
        <v>405</v>
      </c>
      <c r="F406" s="4">
        <v>43</v>
      </c>
      <c r="G406" s="5" t="s">
        <v>432</v>
      </c>
      <c r="H406" s="5" t="s">
        <v>148</v>
      </c>
      <c r="I406" s="4" t="s">
        <v>35</v>
      </c>
      <c r="J406" s="4" t="s">
        <v>36</v>
      </c>
      <c r="K406" s="4">
        <v>4</v>
      </c>
      <c r="L406" s="5" t="s">
        <v>228</v>
      </c>
      <c r="M406" s="4" t="s">
        <v>2889</v>
      </c>
      <c r="N406" s="10" t="s">
        <v>2890</v>
      </c>
      <c r="O406" s="6">
        <v>33130</v>
      </c>
      <c r="P406" s="4">
        <v>121200</v>
      </c>
      <c r="Q406" s="13">
        <v>102887</v>
      </c>
      <c r="R406" s="14">
        <v>52</v>
      </c>
    </row>
    <row r="407" spans="1:18" s="3" customFormat="1" ht="15">
      <c r="A407" s="3" t="str">
        <f t="shared" si="28"/>
        <v>AURELIVENANZIO26458</v>
      </c>
      <c r="B407" s="3" t="str">
        <f t="shared" si="25"/>
        <v>M376</v>
      </c>
      <c r="C407" s="3" t="str">
        <f t="shared" si="26"/>
        <v>M6</v>
      </c>
      <c r="D407" s="1">
        <f t="shared" si="27"/>
        <v>6</v>
      </c>
      <c r="E407" s="4">
        <v>406</v>
      </c>
      <c r="F407" s="4">
        <v>2104</v>
      </c>
      <c r="G407" s="5" t="s">
        <v>1444</v>
      </c>
      <c r="H407" s="5" t="s">
        <v>818</v>
      </c>
      <c r="I407" s="4" t="s">
        <v>7</v>
      </c>
      <c r="J407" s="4" t="s">
        <v>15</v>
      </c>
      <c r="K407" s="4">
        <v>76</v>
      </c>
      <c r="L407" s="5" t="s">
        <v>1259</v>
      </c>
      <c r="M407" s="4" t="s">
        <v>2891</v>
      </c>
      <c r="N407" s="10" t="s">
        <v>2890</v>
      </c>
      <c r="O407" s="6">
        <v>26458</v>
      </c>
      <c r="P407" s="4" t="s">
        <v>1445</v>
      </c>
      <c r="Q407" s="13" t="s">
        <v>1260</v>
      </c>
      <c r="R407" s="14">
        <v>52</v>
      </c>
    </row>
    <row r="408" spans="1:18" s="3" customFormat="1" ht="15">
      <c r="A408" s="3" t="str">
        <f t="shared" si="28"/>
        <v>VITIMATTEO28477</v>
      </c>
      <c r="B408" s="3" t="str">
        <f t="shared" si="25"/>
        <v>M270</v>
      </c>
      <c r="C408" s="3" t="str">
        <f t="shared" si="26"/>
        <v>M6</v>
      </c>
      <c r="D408" s="1">
        <f t="shared" si="27"/>
        <v>6</v>
      </c>
      <c r="E408" s="4">
        <v>407</v>
      </c>
      <c r="F408" s="4">
        <v>2144</v>
      </c>
      <c r="G408" s="5" t="s">
        <v>1488</v>
      </c>
      <c r="H408" s="5" t="s">
        <v>177</v>
      </c>
      <c r="I408" s="4" t="s">
        <v>7</v>
      </c>
      <c r="J408" s="4" t="s">
        <v>21</v>
      </c>
      <c r="K408" s="4">
        <v>70</v>
      </c>
      <c r="L408" s="5" t="s">
        <v>1347</v>
      </c>
      <c r="M408" s="4" t="s">
        <v>2892</v>
      </c>
      <c r="N408" s="10" t="s">
        <v>2890</v>
      </c>
      <c r="O408" s="6">
        <v>28477</v>
      </c>
      <c r="P408" s="4" t="s">
        <v>162</v>
      </c>
      <c r="Q408" s="13" t="s">
        <v>1348</v>
      </c>
      <c r="R408" s="14">
        <v>52</v>
      </c>
    </row>
    <row r="409" spans="1:18" s="3" customFormat="1" ht="15">
      <c r="A409" s="3" t="str">
        <f t="shared" si="28"/>
        <v>ZACCARIAGIANNI28408</v>
      </c>
      <c r="B409" s="3" t="str">
        <f t="shared" si="25"/>
        <v>M271</v>
      </c>
      <c r="C409" s="3" t="str">
        <f t="shared" si="26"/>
        <v>M6</v>
      </c>
      <c r="D409" s="1">
        <f t="shared" si="27"/>
        <v>6</v>
      </c>
      <c r="E409" s="4">
        <v>408</v>
      </c>
      <c r="F409" s="4">
        <v>816</v>
      </c>
      <c r="G409" s="5" t="s">
        <v>1784</v>
      </c>
      <c r="H409" s="5" t="s">
        <v>293</v>
      </c>
      <c r="I409" s="4" t="s">
        <v>7</v>
      </c>
      <c r="J409" s="4" t="s">
        <v>21</v>
      </c>
      <c r="K409" s="4">
        <v>71</v>
      </c>
      <c r="L409" s="5" t="s">
        <v>1786</v>
      </c>
      <c r="M409" s="4" t="s">
        <v>2893</v>
      </c>
      <c r="N409" s="10" t="s">
        <v>2175</v>
      </c>
      <c r="O409" s="6">
        <v>28408</v>
      </c>
      <c r="P409" s="4" t="s">
        <v>1785</v>
      </c>
      <c r="Q409" s="13" t="s">
        <v>1787</v>
      </c>
      <c r="R409" s="14">
        <v>52</v>
      </c>
    </row>
    <row r="410" spans="1:18" s="3" customFormat="1" ht="15">
      <c r="A410" s="3" t="str">
        <f t="shared" si="28"/>
        <v>GALASSOANGELO22888</v>
      </c>
      <c r="B410" s="3" t="str">
        <f t="shared" si="25"/>
        <v>M535</v>
      </c>
      <c r="C410" s="3" t="str">
        <f t="shared" si="26"/>
        <v>M6</v>
      </c>
      <c r="D410" s="1">
        <f t="shared" si="27"/>
        <v>6</v>
      </c>
      <c r="E410" s="4">
        <v>409</v>
      </c>
      <c r="F410" s="4">
        <v>2340</v>
      </c>
      <c r="G410" s="5" t="s">
        <v>814</v>
      </c>
      <c r="H410" s="5" t="s">
        <v>48</v>
      </c>
      <c r="I410" s="4" t="s">
        <v>7</v>
      </c>
      <c r="J410" s="4" t="s">
        <v>12</v>
      </c>
      <c r="K410" s="4">
        <v>35</v>
      </c>
      <c r="L410" s="5" t="s">
        <v>576</v>
      </c>
      <c r="M410" s="4" t="s">
        <v>2894</v>
      </c>
      <c r="N410" s="10" t="s">
        <v>2895</v>
      </c>
      <c r="O410" s="6">
        <v>22888</v>
      </c>
      <c r="P410" s="4">
        <v>160696378</v>
      </c>
      <c r="Q410" s="13" t="s">
        <v>577</v>
      </c>
      <c r="R410" s="14">
        <v>52</v>
      </c>
    </row>
    <row r="411" spans="1:18" s="3" customFormat="1" ht="15">
      <c r="A411" s="3" t="str">
        <f t="shared" si="28"/>
        <v>FIECCONIMARCO29622</v>
      </c>
      <c r="B411" s="3" t="str">
        <f t="shared" si="25"/>
        <v>M272</v>
      </c>
      <c r="C411" s="3" t="str">
        <f t="shared" si="26"/>
        <v>M6</v>
      </c>
      <c r="D411" s="1">
        <f t="shared" si="27"/>
        <v>6</v>
      </c>
      <c r="E411" s="4">
        <v>410</v>
      </c>
      <c r="F411" s="4">
        <v>1010</v>
      </c>
      <c r="G411" s="5" t="s">
        <v>1909</v>
      </c>
      <c r="H411" s="5" t="s">
        <v>10</v>
      </c>
      <c r="I411" s="4" t="s">
        <v>7</v>
      </c>
      <c r="J411" s="4" t="s">
        <v>21</v>
      </c>
      <c r="K411" s="4">
        <v>72</v>
      </c>
      <c r="L411" s="5" t="s">
        <v>1906</v>
      </c>
      <c r="M411" s="4" t="s">
        <v>3103</v>
      </c>
      <c r="N411" s="10" t="s">
        <v>2897</v>
      </c>
      <c r="O411" s="6">
        <v>29622</v>
      </c>
      <c r="P411" s="4">
        <v>150257106</v>
      </c>
      <c r="Q411" s="13" t="s">
        <v>1907</v>
      </c>
      <c r="R411" s="14">
        <v>52</v>
      </c>
    </row>
    <row r="412" spans="1:18" s="3" customFormat="1" ht="15">
      <c r="A412" s="3" t="str">
        <f t="shared" si="28"/>
        <v>TAVELLIEMANUELE28817</v>
      </c>
      <c r="B412" s="3" t="str">
        <f t="shared" si="25"/>
        <v>M273</v>
      </c>
      <c r="C412" s="3" t="str">
        <f t="shared" si="26"/>
        <v>M6</v>
      </c>
      <c r="D412" s="1">
        <f t="shared" si="27"/>
        <v>6</v>
      </c>
      <c r="E412" s="4">
        <v>411</v>
      </c>
      <c r="F412" s="4">
        <v>256</v>
      </c>
      <c r="G412" s="5" t="s">
        <v>684</v>
      </c>
      <c r="H412" s="5" t="s">
        <v>215</v>
      </c>
      <c r="I412" s="4" t="s">
        <v>7</v>
      </c>
      <c r="J412" s="4" t="s">
        <v>21</v>
      </c>
      <c r="K412" s="4">
        <v>73</v>
      </c>
      <c r="L412" s="5" t="s">
        <v>571</v>
      </c>
      <c r="M412" s="4" t="s">
        <v>2896</v>
      </c>
      <c r="N412" s="10" t="s">
        <v>2897</v>
      </c>
      <c r="O412" s="6">
        <v>28817</v>
      </c>
      <c r="P412" s="4" t="s">
        <v>572</v>
      </c>
      <c r="Q412" s="13" t="s">
        <v>572</v>
      </c>
      <c r="R412" s="14">
        <v>52</v>
      </c>
    </row>
    <row r="413" spans="1:18" s="3" customFormat="1" ht="15">
      <c r="A413" s="3" t="str">
        <f t="shared" si="28"/>
        <v>MORRESIMARCO33925</v>
      </c>
      <c r="B413" s="3" t="str">
        <f t="shared" si="25"/>
        <v>ELMT55</v>
      </c>
      <c r="C413" s="3" t="str">
        <f t="shared" si="26"/>
        <v>M6</v>
      </c>
      <c r="D413" s="1">
        <f t="shared" si="27"/>
        <v>6</v>
      </c>
      <c r="E413" s="4">
        <v>412</v>
      </c>
      <c r="F413" s="4">
        <v>803</v>
      </c>
      <c r="G413" s="5" t="s">
        <v>820</v>
      </c>
      <c r="H413" s="5" t="s">
        <v>10</v>
      </c>
      <c r="I413" s="4" t="s">
        <v>7</v>
      </c>
      <c r="J413" s="4" t="s">
        <v>937</v>
      </c>
      <c r="K413" s="4">
        <v>55</v>
      </c>
      <c r="L413" s="5" t="s">
        <v>138</v>
      </c>
      <c r="M413" s="4" t="s">
        <v>2898</v>
      </c>
      <c r="N413" s="10" t="s">
        <v>2897</v>
      </c>
      <c r="O413" s="6">
        <v>33925</v>
      </c>
      <c r="P413" s="4" t="s">
        <v>821</v>
      </c>
      <c r="Q413" s="13" t="s">
        <v>500</v>
      </c>
      <c r="R413" s="14">
        <v>52</v>
      </c>
    </row>
    <row r="414" spans="1:18" s="3" customFormat="1" ht="15">
      <c r="A414" s="3" t="str">
        <f t="shared" si="28"/>
        <v>BELLISSIMOCRISTIANO27397</v>
      </c>
      <c r="B414" s="3" t="str">
        <f t="shared" si="25"/>
        <v>M377</v>
      </c>
      <c r="C414" s="3" t="str">
        <f t="shared" si="26"/>
        <v>M6</v>
      </c>
      <c r="D414" s="1">
        <f t="shared" si="27"/>
        <v>6</v>
      </c>
      <c r="E414" s="4">
        <v>413</v>
      </c>
      <c r="F414" s="4">
        <v>841</v>
      </c>
      <c r="G414" s="5" t="s">
        <v>1262</v>
      </c>
      <c r="H414" s="5" t="s">
        <v>46</v>
      </c>
      <c r="I414" s="4" t="s">
        <v>7</v>
      </c>
      <c r="J414" s="4" t="s">
        <v>15</v>
      </c>
      <c r="K414" s="4">
        <v>77</v>
      </c>
      <c r="L414" s="5" t="s">
        <v>1263</v>
      </c>
      <c r="M414" s="4" t="s">
        <v>2899</v>
      </c>
      <c r="N414" s="10" t="s">
        <v>2900</v>
      </c>
      <c r="O414" s="6">
        <v>27397</v>
      </c>
      <c r="P414" s="4">
        <v>7837588</v>
      </c>
      <c r="Q414" s="13" t="s">
        <v>1264</v>
      </c>
      <c r="R414" s="14">
        <v>52</v>
      </c>
    </row>
    <row r="415" spans="1:18" s="3" customFormat="1" ht="15">
      <c r="A415" s="3" t="str">
        <f t="shared" si="28"/>
        <v>IEZZICHRISTIAN30634</v>
      </c>
      <c r="B415" s="3" t="str">
        <f t="shared" si="25"/>
        <v>M155</v>
      </c>
      <c r="C415" s="3" t="str">
        <f t="shared" si="26"/>
        <v>M6</v>
      </c>
      <c r="D415" s="1">
        <f t="shared" si="27"/>
        <v>6</v>
      </c>
      <c r="E415" s="4">
        <v>414</v>
      </c>
      <c r="F415" s="4">
        <v>622</v>
      </c>
      <c r="G415" s="5" t="s">
        <v>1044</v>
      </c>
      <c r="H415" s="5" t="s">
        <v>117</v>
      </c>
      <c r="I415" s="4" t="s">
        <v>7</v>
      </c>
      <c r="J415" s="4" t="s">
        <v>9</v>
      </c>
      <c r="K415" s="4">
        <v>55</v>
      </c>
      <c r="L415" s="5" t="s">
        <v>1035</v>
      </c>
      <c r="M415" s="4" t="s">
        <v>2901</v>
      </c>
      <c r="N415" s="10" t="s">
        <v>2902</v>
      </c>
      <c r="O415" s="6">
        <v>30634</v>
      </c>
      <c r="P415" s="4" t="s">
        <v>1045</v>
      </c>
      <c r="Q415" s="13" t="s">
        <v>1036</v>
      </c>
      <c r="R415" s="14">
        <v>52</v>
      </c>
    </row>
    <row r="416" spans="1:18" s="3" customFormat="1" ht="15">
      <c r="A416" s="3" t="str">
        <f t="shared" si="28"/>
        <v>SUCCIMATTEO35858</v>
      </c>
      <c r="B416" s="3" t="str">
        <f aca="true" t="shared" si="29" ref="B416:B479">CONCATENATE(J416,K416)</f>
        <v>JUN19</v>
      </c>
      <c r="C416" s="3" t="str">
        <f aca="true" t="shared" si="30" ref="C416:C479">CONCATENATE(I416,D416)</f>
        <v>M6</v>
      </c>
      <c r="D416" s="1">
        <f t="shared" si="27"/>
        <v>6</v>
      </c>
      <c r="E416" s="4">
        <v>415</v>
      </c>
      <c r="F416" s="4">
        <v>140</v>
      </c>
      <c r="G416" s="5" t="s">
        <v>919</v>
      </c>
      <c r="H416" s="5" t="s">
        <v>177</v>
      </c>
      <c r="I416" s="4" t="s">
        <v>7</v>
      </c>
      <c r="J416" s="4" t="s">
        <v>944</v>
      </c>
      <c r="K416" s="4">
        <v>19</v>
      </c>
      <c r="L416" s="5" t="s">
        <v>174</v>
      </c>
      <c r="M416" s="4" t="s">
        <v>2903</v>
      </c>
      <c r="N416" s="10" t="s">
        <v>2904</v>
      </c>
      <c r="O416" s="6">
        <v>35858</v>
      </c>
      <c r="P416" s="4">
        <v>15202197</v>
      </c>
      <c r="Q416" s="13">
        <v>130366</v>
      </c>
      <c r="R416" s="14">
        <v>52</v>
      </c>
    </row>
    <row r="417" spans="1:18" s="3" customFormat="1" ht="15">
      <c r="A417" s="3" t="str">
        <f t="shared" si="28"/>
        <v>SALVATORIMARTA32875</v>
      </c>
      <c r="B417" s="3" t="str">
        <f t="shared" si="29"/>
        <v>MW15</v>
      </c>
      <c r="C417" s="3" t="str">
        <f t="shared" si="30"/>
        <v>F7</v>
      </c>
      <c r="D417" s="1">
        <f t="shared" si="27"/>
        <v>7</v>
      </c>
      <c r="E417" s="4">
        <v>416</v>
      </c>
      <c r="F417" s="4">
        <v>115</v>
      </c>
      <c r="G417" s="5" t="s">
        <v>357</v>
      </c>
      <c r="H417" s="5" t="s">
        <v>640</v>
      </c>
      <c r="I417" s="4" t="s">
        <v>35</v>
      </c>
      <c r="J417" s="4" t="s">
        <v>36</v>
      </c>
      <c r="K417" s="4">
        <v>5</v>
      </c>
      <c r="L417" s="5" t="s">
        <v>99</v>
      </c>
      <c r="M417" s="4" t="s">
        <v>2905</v>
      </c>
      <c r="N417" s="10" t="s">
        <v>2179</v>
      </c>
      <c r="O417" s="6">
        <v>32875</v>
      </c>
      <c r="P417" s="4">
        <v>7837700</v>
      </c>
      <c r="Q417" s="13" t="s">
        <v>588</v>
      </c>
      <c r="R417" s="14">
        <v>52</v>
      </c>
    </row>
    <row r="418" spans="1:18" s="3" customFormat="1" ht="15">
      <c r="A418" s="3" t="str">
        <f t="shared" si="28"/>
        <v>CANDIDAVIDE27963</v>
      </c>
      <c r="B418" s="3" t="str">
        <f t="shared" si="29"/>
        <v>M378</v>
      </c>
      <c r="C418" s="3" t="str">
        <f t="shared" si="30"/>
        <v>M7</v>
      </c>
      <c r="D418" s="1">
        <f t="shared" si="27"/>
        <v>7</v>
      </c>
      <c r="E418" s="4">
        <v>417</v>
      </c>
      <c r="F418" s="4">
        <v>876</v>
      </c>
      <c r="G418" s="5" t="s">
        <v>1295</v>
      </c>
      <c r="H418" s="5" t="s">
        <v>256</v>
      </c>
      <c r="I418" s="4" t="s">
        <v>7</v>
      </c>
      <c r="J418" s="4" t="s">
        <v>15</v>
      </c>
      <c r="K418" s="4">
        <v>78</v>
      </c>
      <c r="L418" s="5" t="s">
        <v>1087</v>
      </c>
      <c r="M418" s="4" t="s">
        <v>2906</v>
      </c>
      <c r="N418" s="10" t="s">
        <v>2181</v>
      </c>
      <c r="O418" s="6">
        <v>27963</v>
      </c>
      <c r="P418" s="4">
        <v>160779614</v>
      </c>
      <c r="Q418" s="13" t="s">
        <v>1088</v>
      </c>
      <c r="R418" s="14">
        <v>52</v>
      </c>
    </row>
    <row r="419" spans="1:18" s="3" customFormat="1" ht="15">
      <c r="A419" s="3" t="str">
        <f t="shared" si="28"/>
        <v>FORLANIANDREA32802</v>
      </c>
      <c r="B419" s="3" t="str">
        <f t="shared" si="29"/>
        <v>ELMT56</v>
      </c>
      <c r="C419" s="3" t="str">
        <f t="shared" si="30"/>
        <v>M7</v>
      </c>
      <c r="D419" s="1">
        <f t="shared" si="27"/>
        <v>7</v>
      </c>
      <c r="E419" s="4">
        <v>418</v>
      </c>
      <c r="F419" s="4">
        <v>955</v>
      </c>
      <c r="G419" s="5" t="s">
        <v>1881</v>
      </c>
      <c r="H419" s="5" t="s">
        <v>20</v>
      </c>
      <c r="I419" s="4" t="s">
        <v>7</v>
      </c>
      <c r="J419" s="4" t="s">
        <v>937</v>
      </c>
      <c r="K419" s="4">
        <v>56</v>
      </c>
      <c r="L419" s="5" t="s">
        <v>150</v>
      </c>
      <c r="M419" s="4" t="s">
        <v>2907</v>
      </c>
      <c r="N419" s="10" t="s">
        <v>2908</v>
      </c>
      <c r="O419" s="6">
        <v>32802</v>
      </c>
      <c r="P419" s="4">
        <v>7835384</v>
      </c>
      <c r="Q419" s="13" t="s">
        <v>844</v>
      </c>
      <c r="R419" s="14">
        <v>52</v>
      </c>
    </row>
    <row r="420" spans="1:18" s="3" customFormat="1" ht="15">
      <c r="A420" s="3" t="str">
        <f t="shared" si="28"/>
        <v>MALATESTAGIANNI25712</v>
      </c>
      <c r="B420" s="3" t="str">
        <f t="shared" si="29"/>
        <v>M463</v>
      </c>
      <c r="C420" s="3" t="str">
        <f t="shared" si="30"/>
        <v>M7</v>
      </c>
      <c r="D420" s="1">
        <f t="shared" si="27"/>
        <v>7</v>
      </c>
      <c r="E420" s="4">
        <v>419</v>
      </c>
      <c r="F420" s="4">
        <v>1019</v>
      </c>
      <c r="G420" s="5" t="s">
        <v>455</v>
      </c>
      <c r="H420" s="5" t="s">
        <v>293</v>
      </c>
      <c r="I420" s="4" t="s">
        <v>7</v>
      </c>
      <c r="J420" s="4" t="s">
        <v>14</v>
      </c>
      <c r="K420" s="4">
        <v>63</v>
      </c>
      <c r="L420" s="5" t="s">
        <v>1532</v>
      </c>
      <c r="M420" s="4" t="s">
        <v>3104</v>
      </c>
      <c r="N420" s="10" t="s">
        <v>2908</v>
      </c>
      <c r="O420" s="6">
        <v>25712</v>
      </c>
      <c r="P420" s="4">
        <v>160689708</v>
      </c>
      <c r="Q420" s="13" t="s">
        <v>1918</v>
      </c>
      <c r="R420" s="14">
        <v>52</v>
      </c>
    </row>
    <row r="421" spans="1:18" s="3" customFormat="1" ht="15">
      <c r="A421" s="3" t="str">
        <f t="shared" si="28"/>
        <v>BODELLINIANDREA31617</v>
      </c>
      <c r="B421" s="3" t="str">
        <f t="shared" si="29"/>
        <v>M156</v>
      </c>
      <c r="C421" s="3" t="str">
        <f t="shared" si="30"/>
        <v>M7</v>
      </c>
      <c r="D421" s="1">
        <f t="shared" si="27"/>
        <v>7</v>
      </c>
      <c r="E421" s="4">
        <v>420</v>
      </c>
      <c r="F421" s="4">
        <v>649</v>
      </c>
      <c r="G421" s="5" t="s">
        <v>1080</v>
      </c>
      <c r="H421" s="5" t="s">
        <v>20</v>
      </c>
      <c r="I421" s="4" t="s">
        <v>7</v>
      </c>
      <c r="J421" s="4" t="s">
        <v>9</v>
      </c>
      <c r="K421" s="4">
        <v>56</v>
      </c>
      <c r="L421" s="5" t="s">
        <v>1081</v>
      </c>
      <c r="M421" s="4" t="s">
        <v>2909</v>
      </c>
      <c r="N421" s="10" t="s">
        <v>2908</v>
      </c>
      <c r="O421" s="6">
        <v>31617</v>
      </c>
      <c r="P421" s="4">
        <v>161046377</v>
      </c>
      <c r="Q421" s="13">
        <v>136328</v>
      </c>
      <c r="R421" s="14">
        <v>52</v>
      </c>
    </row>
    <row r="422" spans="1:18" s="3" customFormat="1" ht="15">
      <c r="A422" s="3" t="str">
        <f t="shared" si="28"/>
        <v>MICUCCISERGIO22084</v>
      </c>
      <c r="B422" s="3" t="str">
        <f t="shared" si="29"/>
        <v>M617</v>
      </c>
      <c r="C422" s="3" t="str">
        <f t="shared" si="30"/>
        <v>M7</v>
      </c>
      <c r="D422" s="1">
        <f t="shared" si="27"/>
        <v>7</v>
      </c>
      <c r="E422" s="4">
        <v>421</v>
      </c>
      <c r="F422" s="4">
        <v>1022</v>
      </c>
      <c r="G422" s="5" t="s">
        <v>1919</v>
      </c>
      <c r="H422" s="5" t="s">
        <v>819</v>
      </c>
      <c r="I422" s="4" t="s">
        <v>7</v>
      </c>
      <c r="J422" s="4" t="s">
        <v>29</v>
      </c>
      <c r="K422" s="4">
        <v>17</v>
      </c>
      <c r="L422" s="5" t="s">
        <v>71</v>
      </c>
      <c r="M422" s="4" t="s">
        <v>2910</v>
      </c>
      <c r="N422" s="10" t="s">
        <v>2911</v>
      </c>
      <c r="O422" s="6">
        <v>22084</v>
      </c>
      <c r="P422" s="4" t="s">
        <v>1920</v>
      </c>
      <c r="Q422" s="13" t="s">
        <v>72</v>
      </c>
      <c r="R422" s="14">
        <v>52</v>
      </c>
    </row>
    <row r="423" spans="1:18" s="3" customFormat="1" ht="15">
      <c r="A423" s="3" t="str">
        <f t="shared" si="28"/>
        <v>DI DOMENICOROMOLO MARCO30997</v>
      </c>
      <c r="B423" s="3" t="str">
        <f t="shared" si="29"/>
        <v>M157</v>
      </c>
      <c r="C423" s="3" t="str">
        <f t="shared" si="30"/>
        <v>M7</v>
      </c>
      <c r="D423" s="1">
        <f t="shared" si="27"/>
        <v>7</v>
      </c>
      <c r="E423" s="4">
        <v>422</v>
      </c>
      <c r="F423" s="4">
        <v>905</v>
      </c>
      <c r="G423" s="5" t="s">
        <v>1334</v>
      </c>
      <c r="H423" s="5" t="s">
        <v>1335</v>
      </c>
      <c r="I423" s="4" t="s">
        <v>7</v>
      </c>
      <c r="J423" s="4" t="s">
        <v>9</v>
      </c>
      <c r="K423" s="4">
        <v>57</v>
      </c>
      <c r="L423" s="5" t="s">
        <v>921</v>
      </c>
      <c r="M423" s="4" t="s">
        <v>2912</v>
      </c>
      <c r="N423" s="10" t="s">
        <v>2911</v>
      </c>
      <c r="O423" s="6">
        <v>30997</v>
      </c>
      <c r="P423" s="4" t="s">
        <v>1336</v>
      </c>
      <c r="Q423" s="13" t="s">
        <v>922</v>
      </c>
      <c r="R423" s="14">
        <v>52</v>
      </c>
    </row>
    <row r="424" spans="1:18" s="3" customFormat="1" ht="15">
      <c r="A424" s="3" t="str">
        <f t="shared" si="28"/>
        <v>ANDRIETTIMANOLO26541</v>
      </c>
      <c r="B424" s="3" t="str">
        <f t="shared" si="29"/>
        <v>M379</v>
      </c>
      <c r="C424" s="3" t="str">
        <f t="shared" si="30"/>
        <v>M7</v>
      </c>
      <c r="D424" s="1">
        <f t="shared" si="27"/>
        <v>7</v>
      </c>
      <c r="E424" s="4">
        <v>423</v>
      </c>
      <c r="F424" s="4">
        <v>727</v>
      </c>
      <c r="G424" s="5" t="s">
        <v>1168</v>
      </c>
      <c r="H424" s="5" t="s">
        <v>1169</v>
      </c>
      <c r="I424" s="4" t="s">
        <v>7</v>
      </c>
      <c r="J424" s="4" t="s">
        <v>15</v>
      </c>
      <c r="K424" s="4">
        <v>79</v>
      </c>
      <c r="L424" s="5" t="s">
        <v>1736</v>
      </c>
      <c r="M424" s="4" t="s">
        <v>2913</v>
      </c>
      <c r="N424" s="10" t="s">
        <v>2911</v>
      </c>
      <c r="O424" s="6">
        <v>26541</v>
      </c>
      <c r="P424" s="4" t="s">
        <v>1170</v>
      </c>
      <c r="Q424" s="13" t="s">
        <v>1737</v>
      </c>
      <c r="R424" s="14">
        <v>52</v>
      </c>
    </row>
    <row r="425" spans="1:18" s="3" customFormat="1" ht="15">
      <c r="A425" s="3" t="str">
        <f t="shared" si="28"/>
        <v>MARIANIMARCO29560</v>
      </c>
      <c r="B425" s="3" t="str">
        <f t="shared" si="29"/>
        <v>M274</v>
      </c>
      <c r="C425" s="3" t="str">
        <f t="shared" si="30"/>
        <v>M7</v>
      </c>
      <c r="D425" s="1">
        <f t="shared" si="27"/>
        <v>7</v>
      </c>
      <c r="E425" s="4">
        <v>424</v>
      </c>
      <c r="F425" s="4">
        <v>682</v>
      </c>
      <c r="G425" s="5" t="s">
        <v>817</v>
      </c>
      <c r="H425" s="5" t="s">
        <v>10</v>
      </c>
      <c r="I425" s="4" t="s">
        <v>7</v>
      </c>
      <c r="J425" s="4" t="s">
        <v>21</v>
      </c>
      <c r="K425" s="4">
        <v>74</v>
      </c>
      <c r="L425" s="5" t="s">
        <v>299</v>
      </c>
      <c r="M425" s="4" t="s">
        <v>2914</v>
      </c>
      <c r="N425" s="10" t="s">
        <v>2915</v>
      </c>
      <c r="O425" s="6">
        <v>29560</v>
      </c>
      <c r="P425" s="4" t="s">
        <v>1113</v>
      </c>
      <c r="Q425" s="13" t="s">
        <v>1730</v>
      </c>
      <c r="R425" s="14">
        <v>52</v>
      </c>
    </row>
    <row r="426" spans="1:18" s="3" customFormat="1" ht="15">
      <c r="A426" s="3" t="str">
        <f t="shared" si="28"/>
        <v>MERLITONINO24362</v>
      </c>
      <c r="B426" s="3" t="str">
        <f t="shared" si="29"/>
        <v>M536</v>
      </c>
      <c r="C426" s="3" t="str">
        <f t="shared" si="30"/>
        <v>M7</v>
      </c>
      <c r="D426" s="1">
        <f t="shared" si="27"/>
        <v>7</v>
      </c>
      <c r="E426" s="4">
        <v>425</v>
      </c>
      <c r="F426" s="4">
        <v>2014</v>
      </c>
      <c r="G426" s="5" t="s">
        <v>1369</v>
      </c>
      <c r="H426" s="5" t="s">
        <v>1370</v>
      </c>
      <c r="I426" s="4" t="s">
        <v>7</v>
      </c>
      <c r="J426" s="4" t="s">
        <v>12</v>
      </c>
      <c r="K426" s="4">
        <v>36</v>
      </c>
      <c r="L426" s="5" t="s">
        <v>1078</v>
      </c>
      <c r="M426" s="4" t="s">
        <v>2916</v>
      </c>
      <c r="N426" s="10" t="s">
        <v>2917</v>
      </c>
      <c r="O426" s="6">
        <v>24362</v>
      </c>
      <c r="P426" s="4">
        <v>150236935</v>
      </c>
      <c r="Q426" s="13" t="s">
        <v>1079</v>
      </c>
      <c r="R426" s="14">
        <v>52</v>
      </c>
    </row>
    <row r="427" spans="1:18" s="3" customFormat="1" ht="15">
      <c r="A427" s="3" t="str">
        <f t="shared" si="28"/>
        <v>DEL BIANCOCARLO ALBERTO26679</v>
      </c>
      <c r="B427" s="3" t="str">
        <f t="shared" si="29"/>
        <v>M380</v>
      </c>
      <c r="C427" s="3" t="str">
        <f t="shared" si="30"/>
        <v>M7</v>
      </c>
      <c r="D427" s="1">
        <f t="shared" si="27"/>
        <v>7</v>
      </c>
      <c r="E427" s="4">
        <v>426</v>
      </c>
      <c r="F427" s="4">
        <v>2043</v>
      </c>
      <c r="G427" s="5" t="s">
        <v>1391</v>
      </c>
      <c r="H427" s="5" t="s">
        <v>1392</v>
      </c>
      <c r="I427" s="4" t="s">
        <v>7</v>
      </c>
      <c r="J427" s="4" t="s">
        <v>15</v>
      </c>
      <c r="K427" s="4">
        <v>80</v>
      </c>
      <c r="L427" s="5" t="s">
        <v>122</v>
      </c>
      <c r="M427" s="4" t="s">
        <v>2918</v>
      </c>
      <c r="N427" s="10" t="s">
        <v>2919</v>
      </c>
      <c r="O427" s="6">
        <v>26679</v>
      </c>
      <c r="P427" s="4" t="s">
        <v>1393</v>
      </c>
      <c r="Q427" s="13" t="s">
        <v>211</v>
      </c>
      <c r="R427" s="14">
        <v>52</v>
      </c>
    </row>
    <row r="428" spans="1:18" s="3" customFormat="1" ht="15">
      <c r="A428" s="3" t="str">
        <f t="shared" si="28"/>
        <v>SPADONIGABRIELE28098</v>
      </c>
      <c r="B428" s="3" t="str">
        <f t="shared" si="29"/>
        <v>M381</v>
      </c>
      <c r="C428" s="3" t="str">
        <f t="shared" si="30"/>
        <v>M7</v>
      </c>
      <c r="D428" s="1">
        <f t="shared" si="27"/>
        <v>7</v>
      </c>
      <c r="E428" s="4">
        <v>427</v>
      </c>
      <c r="F428" s="4">
        <v>2178</v>
      </c>
      <c r="G428" s="5" t="s">
        <v>990</v>
      </c>
      <c r="H428" s="5" t="s">
        <v>17</v>
      </c>
      <c r="I428" s="4" t="s">
        <v>7</v>
      </c>
      <c r="J428" s="4" t="s">
        <v>15</v>
      </c>
      <c r="K428" s="4">
        <v>81</v>
      </c>
      <c r="L428" s="5" t="s">
        <v>1521</v>
      </c>
      <c r="M428" s="4" t="s">
        <v>2920</v>
      </c>
      <c r="N428" s="10" t="s">
        <v>2919</v>
      </c>
      <c r="O428" s="6">
        <v>28098</v>
      </c>
      <c r="P428" s="4">
        <v>160864664</v>
      </c>
      <c r="Q428" s="13" t="s">
        <v>1522</v>
      </c>
      <c r="R428" s="14">
        <v>52</v>
      </c>
    </row>
    <row r="429" spans="1:18" s="3" customFormat="1" ht="15">
      <c r="A429" s="3" t="str">
        <f t="shared" si="28"/>
        <v>CIUCCICARLO22983</v>
      </c>
      <c r="B429" s="3" t="str">
        <f t="shared" si="29"/>
        <v>M537</v>
      </c>
      <c r="C429" s="3" t="str">
        <f t="shared" si="30"/>
        <v>M7</v>
      </c>
      <c r="D429" s="1">
        <f t="shared" si="27"/>
        <v>7</v>
      </c>
      <c r="E429" s="4">
        <v>428</v>
      </c>
      <c r="F429" s="4">
        <v>1005</v>
      </c>
      <c r="G429" s="5" t="s">
        <v>486</v>
      </c>
      <c r="H429" s="5" t="s">
        <v>510</v>
      </c>
      <c r="I429" s="4" t="s">
        <v>7</v>
      </c>
      <c r="J429" s="4" t="s">
        <v>12</v>
      </c>
      <c r="K429" s="4">
        <v>37</v>
      </c>
      <c r="L429" s="5" t="s">
        <v>122</v>
      </c>
      <c r="M429" s="4" t="s">
        <v>2921</v>
      </c>
      <c r="N429" s="10" t="s">
        <v>2922</v>
      </c>
      <c r="O429" s="6">
        <v>22983</v>
      </c>
      <c r="P429" s="4" t="s">
        <v>162</v>
      </c>
      <c r="Q429" s="13" t="s">
        <v>211</v>
      </c>
      <c r="R429" s="14">
        <v>52</v>
      </c>
    </row>
    <row r="430" spans="1:18" s="3" customFormat="1" ht="15">
      <c r="A430" s="3" t="str">
        <f t="shared" si="28"/>
        <v>MASSACCESIMICHELE27376</v>
      </c>
      <c r="B430" s="3" t="str">
        <f t="shared" si="29"/>
        <v>M382</v>
      </c>
      <c r="C430" s="3" t="str">
        <f t="shared" si="30"/>
        <v>M7</v>
      </c>
      <c r="D430" s="1">
        <f t="shared" si="27"/>
        <v>7</v>
      </c>
      <c r="E430" s="4">
        <v>429</v>
      </c>
      <c r="F430" s="4">
        <v>691</v>
      </c>
      <c r="G430" s="5" t="s">
        <v>975</v>
      </c>
      <c r="H430" s="5" t="s">
        <v>208</v>
      </c>
      <c r="I430" s="4" t="s">
        <v>7</v>
      </c>
      <c r="J430" s="4" t="s">
        <v>15</v>
      </c>
      <c r="K430" s="4">
        <v>82</v>
      </c>
      <c r="L430" s="5" t="s">
        <v>1124</v>
      </c>
      <c r="M430" s="4" t="s">
        <v>2923</v>
      </c>
      <c r="N430" s="10" t="s">
        <v>2922</v>
      </c>
      <c r="O430" s="6">
        <v>27376</v>
      </c>
      <c r="P430" s="4" t="s">
        <v>1127</v>
      </c>
      <c r="Q430" s="13" t="s">
        <v>1125</v>
      </c>
      <c r="R430" s="14">
        <v>52</v>
      </c>
    </row>
    <row r="431" spans="1:18" s="3" customFormat="1" ht="15">
      <c r="A431" s="3" t="str">
        <f t="shared" si="28"/>
        <v>GALOSIANDREA27485</v>
      </c>
      <c r="B431" s="3" t="str">
        <f t="shared" si="29"/>
        <v>M383</v>
      </c>
      <c r="C431" s="3" t="str">
        <f t="shared" si="30"/>
        <v>M7</v>
      </c>
      <c r="D431" s="1">
        <f t="shared" si="27"/>
        <v>7</v>
      </c>
      <c r="E431" s="4">
        <v>430</v>
      </c>
      <c r="F431" s="4">
        <v>2331</v>
      </c>
      <c r="G431" s="5" t="s">
        <v>1632</v>
      </c>
      <c r="H431" s="5" t="s">
        <v>20</v>
      </c>
      <c r="I431" s="4" t="s">
        <v>7</v>
      </c>
      <c r="J431" s="4" t="s">
        <v>15</v>
      </c>
      <c r="K431" s="4">
        <v>83</v>
      </c>
      <c r="L431" s="5" t="s">
        <v>925</v>
      </c>
      <c r="M431" s="4" t="s">
        <v>2924</v>
      </c>
      <c r="N431" s="10" t="s">
        <v>2922</v>
      </c>
      <c r="O431" s="6">
        <v>27485</v>
      </c>
      <c r="P431" s="4" t="s">
        <v>1633</v>
      </c>
      <c r="Q431" s="13" t="s">
        <v>926</v>
      </c>
      <c r="R431" s="14">
        <v>52</v>
      </c>
    </row>
    <row r="432" spans="1:18" s="3" customFormat="1" ht="15">
      <c r="A432" s="3" t="str">
        <f t="shared" si="28"/>
        <v>SESTINIROBERTO30469</v>
      </c>
      <c r="B432" s="3" t="str">
        <f t="shared" si="29"/>
        <v>M158</v>
      </c>
      <c r="C432" s="3" t="str">
        <f t="shared" si="30"/>
        <v>M7</v>
      </c>
      <c r="D432" s="1">
        <f t="shared" si="27"/>
        <v>7</v>
      </c>
      <c r="E432" s="4">
        <v>431</v>
      </c>
      <c r="F432" s="4">
        <v>428</v>
      </c>
      <c r="G432" s="5" t="s">
        <v>767</v>
      </c>
      <c r="H432" s="5" t="s">
        <v>23</v>
      </c>
      <c r="I432" s="4" t="s">
        <v>7</v>
      </c>
      <c r="J432" s="4" t="s">
        <v>9</v>
      </c>
      <c r="K432" s="4">
        <v>58</v>
      </c>
      <c r="L432" s="5" t="s">
        <v>228</v>
      </c>
      <c r="M432" s="4" t="s">
        <v>2925</v>
      </c>
      <c r="N432" s="10" t="s">
        <v>2926</v>
      </c>
      <c r="O432" s="6">
        <v>30469</v>
      </c>
      <c r="P432" s="4">
        <v>118764</v>
      </c>
      <c r="Q432" s="13">
        <v>102887</v>
      </c>
      <c r="R432" s="14">
        <v>52</v>
      </c>
    </row>
    <row r="433" spans="1:18" s="3" customFormat="1" ht="15">
      <c r="A433" s="3" t="str">
        <f t="shared" si="28"/>
        <v>BRUNETTIMASSIMILIANO26062</v>
      </c>
      <c r="B433" s="3" t="str">
        <f t="shared" si="29"/>
        <v>M464</v>
      </c>
      <c r="C433" s="3" t="str">
        <f t="shared" si="30"/>
        <v>M7</v>
      </c>
      <c r="D433" s="1">
        <f t="shared" si="27"/>
        <v>7</v>
      </c>
      <c r="E433" s="4">
        <v>432</v>
      </c>
      <c r="F433" s="4">
        <v>341</v>
      </c>
      <c r="G433" s="5" t="s">
        <v>733</v>
      </c>
      <c r="H433" s="5" t="s">
        <v>220</v>
      </c>
      <c r="I433" s="4" t="s">
        <v>7</v>
      </c>
      <c r="J433" s="4" t="s">
        <v>14</v>
      </c>
      <c r="K433" s="4">
        <v>64</v>
      </c>
      <c r="L433" s="5" t="s">
        <v>467</v>
      </c>
      <c r="M433" s="4" t="s">
        <v>2927</v>
      </c>
      <c r="N433" s="10" t="s">
        <v>2926</v>
      </c>
      <c r="O433" s="6">
        <v>26062</v>
      </c>
      <c r="P433" s="4">
        <v>134357</v>
      </c>
      <c r="Q433" s="13" t="s">
        <v>468</v>
      </c>
      <c r="R433" s="14">
        <v>52</v>
      </c>
    </row>
    <row r="434" spans="1:18" s="3" customFormat="1" ht="15">
      <c r="A434" s="3" t="str">
        <f t="shared" si="28"/>
        <v>CAPPELLETTIMAURO30837</v>
      </c>
      <c r="B434" s="3" t="str">
        <f t="shared" si="29"/>
        <v>M159</v>
      </c>
      <c r="C434" s="3" t="str">
        <f t="shared" si="30"/>
        <v>M7</v>
      </c>
      <c r="D434" s="1">
        <f t="shared" si="27"/>
        <v>7</v>
      </c>
      <c r="E434" s="4">
        <v>433</v>
      </c>
      <c r="F434" s="4">
        <v>2181</v>
      </c>
      <c r="G434" s="5" t="s">
        <v>865</v>
      </c>
      <c r="H434" s="5" t="s">
        <v>41</v>
      </c>
      <c r="I434" s="4" t="s">
        <v>7</v>
      </c>
      <c r="J434" s="4" t="s">
        <v>9</v>
      </c>
      <c r="K434" s="4">
        <v>59</v>
      </c>
      <c r="L434" s="5" t="s">
        <v>122</v>
      </c>
      <c r="M434" s="4" t="s">
        <v>2928</v>
      </c>
      <c r="N434" s="10" t="s">
        <v>2929</v>
      </c>
      <c r="O434" s="6">
        <v>30837</v>
      </c>
      <c r="P434" s="4" t="s">
        <v>1525</v>
      </c>
      <c r="Q434" s="13" t="s">
        <v>211</v>
      </c>
      <c r="R434" s="14">
        <v>52</v>
      </c>
    </row>
    <row r="435" spans="1:18" s="3" customFormat="1" ht="15">
      <c r="A435" s="3" t="str">
        <f t="shared" si="28"/>
        <v>ANCARANIALESSIO31462</v>
      </c>
      <c r="B435" s="3" t="str">
        <f t="shared" si="29"/>
        <v>M160</v>
      </c>
      <c r="C435" s="3" t="str">
        <f t="shared" si="30"/>
        <v>M7</v>
      </c>
      <c r="D435" s="1">
        <f t="shared" si="27"/>
        <v>7</v>
      </c>
      <c r="E435" s="4">
        <v>434</v>
      </c>
      <c r="F435" s="4">
        <v>1002</v>
      </c>
      <c r="G435" s="5" t="s">
        <v>876</v>
      </c>
      <c r="H435" s="5" t="s">
        <v>24</v>
      </c>
      <c r="I435" s="4" t="s">
        <v>7</v>
      </c>
      <c r="J435" s="4" t="s">
        <v>9</v>
      </c>
      <c r="K435" s="4">
        <v>60</v>
      </c>
      <c r="L435" s="5" t="s">
        <v>345</v>
      </c>
      <c r="M435" s="4" t="s">
        <v>2930</v>
      </c>
      <c r="N435" s="10" t="s">
        <v>2931</v>
      </c>
      <c r="O435" s="6">
        <v>31462</v>
      </c>
      <c r="P435" s="4">
        <v>160858278</v>
      </c>
      <c r="Q435" s="13" t="s">
        <v>346</v>
      </c>
      <c r="R435" s="14">
        <v>52</v>
      </c>
    </row>
    <row r="436" spans="1:18" s="3" customFormat="1" ht="15">
      <c r="A436" s="3" t="str">
        <f t="shared" si="28"/>
        <v>BARBAROSSATHOMAS30005</v>
      </c>
      <c r="B436" s="3" t="str">
        <f t="shared" si="29"/>
        <v>M161</v>
      </c>
      <c r="C436" s="3" t="str">
        <f t="shared" si="30"/>
        <v>M7</v>
      </c>
      <c r="D436" s="1">
        <f t="shared" si="27"/>
        <v>7</v>
      </c>
      <c r="E436" s="4">
        <v>435</v>
      </c>
      <c r="F436" s="4">
        <v>221</v>
      </c>
      <c r="G436" s="5" t="s">
        <v>672</v>
      </c>
      <c r="H436" s="5" t="s">
        <v>120</v>
      </c>
      <c r="I436" s="4" t="s">
        <v>7</v>
      </c>
      <c r="J436" s="4" t="s">
        <v>9</v>
      </c>
      <c r="K436" s="4">
        <v>61</v>
      </c>
      <c r="L436" s="5" t="s">
        <v>71</v>
      </c>
      <c r="M436" s="4" t="s">
        <v>2932</v>
      </c>
      <c r="N436" s="10" t="s">
        <v>2933</v>
      </c>
      <c r="O436" s="6">
        <v>30005</v>
      </c>
      <c r="P436" s="4" t="s">
        <v>673</v>
      </c>
      <c r="Q436" s="13" t="s">
        <v>72</v>
      </c>
      <c r="R436" s="14">
        <v>52</v>
      </c>
    </row>
    <row r="437" spans="1:18" s="3" customFormat="1" ht="15">
      <c r="A437" s="3" t="str">
        <f t="shared" si="28"/>
        <v>MARIANIROBERTO31879</v>
      </c>
      <c r="B437" s="3" t="str">
        <f t="shared" si="29"/>
        <v>ELMT57</v>
      </c>
      <c r="C437" s="3" t="str">
        <f t="shared" si="30"/>
        <v>M7</v>
      </c>
      <c r="D437" s="1">
        <f aca="true" t="shared" si="31" ref="D437:D500">IF(I437="F",1+D436,+D436)</f>
        <v>7</v>
      </c>
      <c r="E437" s="4">
        <v>436</v>
      </c>
      <c r="F437" s="4">
        <v>2065</v>
      </c>
      <c r="G437" s="5" t="s">
        <v>817</v>
      </c>
      <c r="H437" s="5" t="s">
        <v>23</v>
      </c>
      <c r="I437" s="4" t="s">
        <v>7</v>
      </c>
      <c r="J437" s="4" t="s">
        <v>937</v>
      </c>
      <c r="K437" s="4">
        <v>57</v>
      </c>
      <c r="L437" s="5" t="s">
        <v>1400</v>
      </c>
      <c r="M437" s="4" t="s">
        <v>2934</v>
      </c>
      <c r="N437" s="10" t="s">
        <v>2935</v>
      </c>
      <c r="O437" s="6">
        <v>31879</v>
      </c>
      <c r="P437" s="4"/>
      <c r="Q437" s="13" t="s">
        <v>1401</v>
      </c>
      <c r="R437" s="14">
        <v>52</v>
      </c>
    </row>
    <row r="438" spans="1:18" s="3" customFormat="1" ht="15">
      <c r="A438" s="3" t="str">
        <f t="shared" si="28"/>
        <v>PELONISANDRO29042</v>
      </c>
      <c r="B438" s="3" t="str">
        <f t="shared" si="29"/>
        <v>M275</v>
      </c>
      <c r="C438" s="3" t="str">
        <f t="shared" si="30"/>
        <v>M7</v>
      </c>
      <c r="D438" s="1">
        <f t="shared" si="31"/>
        <v>7</v>
      </c>
      <c r="E438" s="4">
        <v>437</v>
      </c>
      <c r="F438" s="4">
        <v>496</v>
      </c>
      <c r="G438" s="5" t="s">
        <v>777</v>
      </c>
      <c r="H438" s="5" t="s">
        <v>430</v>
      </c>
      <c r="I438" s="4" t="s">
        <v>7</v>
      </c>
      <c r="J438" s="4" t="s">
        <v>21</v>
      </c>
      <c r="K438" s="4">
        <v>75</v>
      </c>
      <c r="L438" s="5" t="s">
        <v>122</v>
      </c>
      <c r="M438" s="4" t="s">
        <v>2936</v>
      </c>
      <c r="N438" s="10" t="s">
        <v>2937</v>
      </c>
      <c r="O438" s="6">
        <v>29042</v>
      </c>
      <c r="P438" s="4" t="s">
        <v>778</v>
      </c>
      <c r="Q438" s="13" t="s">
        <v>211</v>
      </c>
      <c r="R438" s="14">
        <v>52</v>
      </c>
    </row>
    <row r="439" spans="1:18" s="3" customFormat="1" ht="15">
      <c r="A439" s="3" t="str">
        <f t="shared" si="28"/>
        <v>VALLOSCUROROCCO26935</v>
      </c>
      <c r="B439" s="3" t="str">
        <f t="shared" si="29"/>
        <v>M384</v>
      </c>
      <c r="C439" s="3" t="str">
        <f t="shared" si="30"/>
        <v>M7</v>
      </c>
      <c r="D439" s="1">
        <f t="shared" si="31"/>
        <v>7</v>
      </c>
      <c r="E439" s="4">
        <v>438</v>
      </c>
      <c r="F439" s="4">
        <v>624</v>
      </c>
      <c r="G439" s="5" t="s">
        <v>1048</v>
      </c>
      <c r="H439" s="5" t="s">
        <v>1049</v>
      </c>
      <c r="I439" s="4" t="s">
        <v>7</v>
      </c>
      <c r="J439" s="4" t="s">
        <v>15</v>
      </c>
      <c r="K439" s="4">
        <v>84</v>
      </c>
      <c r="L439" s="5" t="s">
        <v>1035</v>
      </c>
      <c r="M439" s="4" t="s">
        <v>2938</v>
      </c>
      <c r="N439" s="10" t="s">
        <v>2939</v>
      </c>
      <c r="O439" s="6">
        <v>26935</v>
      </c>
      <c r="P439" s="4" t="s">
        <v>1050</v>
      </c>
      <c r="Q439" s="13" t="s">
        <v>1036</v>
      </c>
      <c r="R439" s="14">
        <v>52</v>
      </c>
    </row>
    <row r="440" spans="1:18" s="3" customFormat="1" ht="15">
      <c r="A440" s="3" t="str">
        <f t="shared" si="28"/>
        <v>CIUFFAALFREDO25214</v>
      </c>
      <c r="B440" s="3" t="str">
        <f t="shared" si="29"/>
        <v>M465</v>
      </c>
      <c r="C440" s="3" t="str">
        <f t="shared" si="30"/>
        <v>M7</v>
      </c>
      <c r="D440" s="1">
        <f t="shared" si="31"/>
        <v>7</v>
      </c>
      <c r="E440" s="4">
        <v>439</v>
      </c>
      <c r="F440" s="4">
        <v>2109</v>
      </c>
      <c r="G440" s="5" t="s">
        <v>1449</v>
      </c>
      <c r="H440" s="5" t="s">
        <v>270</v>
      </c>
      <c r="I440" s="4" t="s">
        <v>7</v>
      </c>
      <c r="J440" s="4" t="s">
        <v>14</v>
      </c>
      <c r="K440" s="4">
        <v>65</v>
      </c>
      <c r="L440" s="5" t="s">
        <v>146</v>
      </c>
      <c r="M440" s="4" t="s">
        <v>2940</v>
      </c>
      <c r="N440" s="10" t="s">
        <v>2939</v>
      </c>
      <c r="O440" s="6">
        <v>25214</v>
      </c>
      <c r="P440" s="4"/>
      <c r="Q440" s="13" t="s">
        <v>868</v>
      </c>
      <c r="R440" s="14">
        <v>52</v>
      </c>
    </row>
    <row r="441" spans="1:18" s="3" customFormat="1" ht="15">
      <c r="A441" s="3" t="str">
        <f t="shared" si="28"/>
        <v>CARLETTISAURO28793</v>
      </c>
      <c r="B441" s="3" t="str">
        <f t="shared" si="29"/>
        <v>M276</v>
      </c>
      <c r="C441" s="3" t="str">
        <f t="shared" si="30"/>
        <v>M7</v>
      </c>
      <c r="D441" s="1">
        <f t="shared" si="31"/>
        <v>7</v>
      </c>
      <c r="E441" s="4">
        <v>440</v>
      </c>
      <c r="F441" s="4">
        <v>974</v>
      </c>
      <c r="G441" s="5" t="s">
        <v>1656</v>
      </c>
      <c r="H441" s="5" t="s">
        <v>47</v>
      </c>
      <c r="I441" s="4" t="s">
        <v>7</v>
      </c>
      <c r="J441" s="4" t="s">
        <v>21</v>
      </c>
      <c r="K441" s="4">
        <v>76</v>
      </c>
      <c r="L441" s="5" t="s">
        <v>105</v>
      </c>
      <c r="M441" s="4" t="s">
        <v>2941</v>
      </c>
      <c r="N441" s="10" t="s">
        <v>2942</v>
      </c>
      <c r="O441" s="6">
        <v>28793</v>
      </c>
      <c r="P441" s="4" t="s">
        <v>1894</v>
      </c>
      <c r="Q441" s="13" t="s">
        <v>106</v>
      </c>
      <c r="R441" s="14">
        <v>52</v>
      </c>
    </row>
    <row r="442" spans="1:18" s="3" customFormat="1" ht="15">
      <c r="A442" s="3" t="str">
        <f t="shared" si="28"/>
        <v>CIATTAGLIAAURELIANO23505</v>
      </c>
      <c r="B442" s="3" t="str">
        <f t="shared" si="29"/>
        <v>M538</v>
      </c>
      <c r="C442" s="3" t="str">
        <f t="shared" si="30"/>
        <v>M7</v>
      </c>
      <c r="D442" s="1">
        <f t="shared" si="31"/>
        <v>7</v>
      </c>
      <c r="E442" s="4">
        <v>441</v>
      </c>
      <c r="F442" s="4">
        <v>822</v>
      </c>
      <c r="G442" s="5" t="s">
        <v>1248</v>
      </c>
      <c r="H442" s="5" t="s">
        <v>771</v>
      </c>
      <c r="I442" s="4" t="s">
        <v>7</v>
      </c>
      <c r="J442" s="4" t="s">
        <v>12</v>
      </c>
      <c r="K442" s="4">
        <v>38</v>
      </c>
      <c r="L442" s="5" t="s">
        <v>576</v>
      </c>
      <c r="M442" s="4" t="s">
        <v>2943</v>
      </c>
      <c r="N442" s="10" t="s">
        <v>2942</v>
      </c>
      <c r="O442" s="6">
        <v>23505</v>
      </c>
      <c r="P442" s="4">
        <v>160929006</v>
      </c>
      <c r="Q442" s="13" t="s">
        <v>577</v>
      </c>
      <c r="R442" s="14">
        <v>52</v>
      </c>
    </row>
    <row r="443" spans="1:18" s="3" customFormat="1" ht="15">
      <c r="A443" s="3" t="str">
        <f t="shared" si="28"/>
        <v>CAMPANARIANGELA35745</v>
      </c>
      <c r="B443" s="3" t="str">
        <f t="shared" si="29"/>
        <v>DE2</v>
      </c>
      <c r="C443" s="3" t="str">
        <f t="shared" si="30"/>
        <v>F8</v>
      </c>
      <c r="D443" s="1">
        <f t="shared" si="31"/>
        <v>8</v>
      </c>
      <c r="E443" s="4">
        <v>442</v>
      </c>
      <c r="F443" s="4">
        <v>22</v>
      </c>
      <c r="G443" s="5" t="s">
        <v>931</v>
      </c>
      <c r="H443" s="5" t="s">
        <v>932</v>
      </c>
      <c r="I443" s="4" t="s">
        <v>35</v>
      </c>
      <c r="J443" s="4" t="s">
        <v>93</v>
      </c>
      <c r="K443" s="4">
        <v>2</v>
      </c>
      <c r="L443" s="5" t="s">
        <v>649</v>
      </c>
      <c r="M443" s="4" t="s">
        <v>2944</v>
      </c>
      <c r="N443" s="10" t="s">
        <v>2942</v>
      </c>
      <c r="O443" s="6">
        <v>35745</v>
      </c>
      <c r="P443" s="4" t="s">
        <v>933</v>
      </c>
      <c r="Q443" s="13" t="s">
        <v>650</v>
      </c>
      <c r="R443" s="14">
        <v>52</v>
      </c>
    </row>
    <row r="444" spans="1:18" s="3" customFormat="1" ht="15">
      <c r="A444" s="3" t="str">
        <f t="shared" si="28"/>
        <v>FUNARIFRANCESCO29239</v>
      </c>
      <c r="B444" s="3" t="str">
        <f t="shared" si="29"/>
        <v>M277</v>
      </c>
      <c r="C444" s="3" t="str">
        <f t="shared" si="30"/>
        <v>M8</v>
      </c>
      <c r="D444" s="1">
        <f t="shared" si="31"/>
        <v>8</v>
      </c>
      <c r="E444" s="4">
        <v>443</v>
      </c>
      <c r="F444" s="4">
        <v>795</v>
      </c>
      <c r="G444" s="5" t="s">
        <v>1771</v>
      </c>
      <c r="H444" s="5" t="s">
        <v>37</v>
      </c>
      <c r="I444" s="4" t="s">
        <v>7</v>
      </c>
      <c r="J444" s="4" t="s">
        <v>21</v>
      </c>
      <c r="K444" s="4">
        <v>77</v>
      </c>
      <c r="L444" s="5" t="s">
        <v>1285</v>
      </c>
      <c r="M444" s="4" t="s">
        <v>2945</v>
      </c>
      <c r="N444" s="10" t="s">
        <v>2946</v>
      </c>
      <c r="O444" s="6">
        <v>29239</v>
      </c>
      <c r="P444" s="4" t="s">
        <v>1772</v>
      </c>
      <c r="Q444" s="13">
        <v>115</v>
      </c>
      <c r="R444" s="14">
        <v>52</v>
      </c>
    </row>
    <row r="445" spans="1:18" s="3" customFormat="1" ht="15">
      <c r="A445" s="3" t="str">
        <f t="shared" si="28"/>
        <v>TEODORANIMICHELE28198</v>
      </c>
      <c r="B445" s="3" t="str">
        <f t="shared" si="29"/>
        <v>M278</v>
      </c>
      <c r="C445" s="3" t="str">
        <f t="shared" si="30"/>
        <v>M8</v>
      </c>
      <c r="D445" s="1">
        <f t="shared" si="31"/>
        <v>8</v>
      </c>
      <c r="E445" s="4">
        <v>444</v>
      </c>
      <c r="F445" s="4">
        <v>1020</v>
      </c>
      <c r="G445" s="5" t="s">
        <v>893</v>
      </c>
      <c r="H445" s="5" t="s">
        <v>208</v>
      </c>
      <c r="I445" s="4" t="s">
        <v>7</v>
      </c>
      <c r="J445" s="4" t="s">
        <v>21</v>
      </c>
      <c r="K445" s="4">
        <v>78</v>
      </c>
      <c r="L445" s="5" t="s">
        <v>121</v>
      </c>
      <c r="M445" s="4" t="s">
        <v>2947</v>
      </c>
      <c r="N445" s="10" t="s">
        <v>2948</v>
      </c>
      <c r="O445" s="6">
        <v>28198</v>
      </c>
      <c r="P445" s="4">
        <v>160954384</v>
      </c>
      <c r="Q445" s="13" t="s">
        <v>318</v>
      </c>
      <c r="R445" s="14">
        <v>52</v>
      </c>
    </row>
    <row r="446" spans="1:18" s="3" customFormat="1" ht="15">
      <c r="A446" s="3" t="str">
        <f t="shared" si="28"/>
        <v>FRATESISTEFANO21659</v>
      </c>
      <c r="B446" s="3" t="str">
        <f t="shared" si="29"/>
        <v>M618</v>
      </c>
      <c r="C446" s="3" t="str">
        <f t="shared" si="30"/>
        <v>M8</v>
      </c>
      <c r="D446" s="1">
        <f t="shared" si="31"/>
        <v>8</v>
      </c>
      <c r="E446" s="4">
        <v>445</v>
      </c>
      <c r="F446" s="4">
        <v>538</v>
      </c>
      <c r="G446" s="5" t="s">
        <v>1694</v>
      </c>
      <c r="H446" s="5" t="s">
        <v>16</v>
      </c>
      <c r="I446" s="4" t="s">
        <v>7</v>
      </c>
      <c r="J446" s="4" t="s">
        <v>29</v>
      </c>
      <c r="K446" s="4">
        <v>18</v>
      </c>
      <c r="L446" s="5" t="s">
        <v>1695</v>
      </c>
      <c r="M446" s="4" t="s">
        <v>2949</v>
      </c>
      <c r="N446" s="10" t="s">
        <v>2191</v>
      </c>
      <c r="O446" s="6">
        <v>21659</v>
      </c>
      <c r="P446" s="4">
        <v>941582</v>
      </c>
      <c r="Q446" s="13">
        <v>133689</v>
      </c>
      <c r="R446" s="14">
        <v>52</v>
      </c>
    </row>
    <row r="447" spans="1:18" s="3" customFormat="1" ht="15">
      <c r="A447" s="3" t="str">
        <f t="shared" si="28"/>
        <v>PAZZELLIMICHELE34313</v>
      </c>
      <c r="B447" s="3" t="str">
        <f t="shared" si="29"/>
        <v>ELMT58</v>
      </c>
      <c r="C447" s="3" t="str">
        <f t="shared" si="30"/>
        <v>M8</v>
      </c>
      <c r="D447" s="1">
        <f t="shared" si="31"/>
        <v>8</v>
      </c>
      <c r="E447" s="4">
        <v>446</v>
      </c>
      <c r="F447" s="4">
        <v>644</v>
      </c>
      <c r="G447" s="5" t="s">
        <v>1073</v>
      </c>
      <c r="H447" s="5" t="s">
        <v>208</v>
      </c>
      <c r="I447" s="4" t="s">
        <v>7</v>
      </c>
      <c r="J447" s="4" t="s">
        <v>937</v>
      </c>
      <c r="K447" s="4">
        <v>58</v>
      </c>
      <c r="L447" s="5" t="s">
        <v>985</v>
      </c>
      <c r="M447" s="4" t="s">
        <v>2950</v>
      </c>
      <c r="N447" s="10" t="s">
        <v>2191</v>
      </c>
      <c r="O447" s="6">
        <v>34313</v>
      </c>
      <c r="P447" s="4">
        <v>7837736</v>
      </c>
      <c r="Q447" s="13" t="s">
        <v>986</v>
      </c>
      <c r="R447" s="14">
        <v>52</v>
      </c>
    </row>
    <row r="448" spans="1:18" s="3" customFormat="1" ht="15">
      <c r="A448" s="3" t="str">
        <f t="shared" si="28"/>
        <v>GENTILIFABIO33426</v>
      </c>
      <c r="B448" s="3" t="str">
        <f t="shared" si="29"/>
        <v>ELMT59</v>
      </c>
      <c r="C448" s="3" t="str">
        <f t="shared" si="30"/>
        <v>M8</v>
      </c>
      <c r="D448" s="1">
        <f t="shared" si="31"/>
        <v>8</v>
      </c>
      <c r="E448" s="4">
        <v>447</v>
      </c>
      <c r="F448" s="4">
        <v>2259</v>
      </c>
      <c r="G448" s="5" t="s">
        <v>522</v>
      </c>
      <c r="H448" s="5" t="s">
        <v>206</v>
      </c>
      <c r="I448" s="4" t="s">
        <v>7</v>
      </c>
      <c r="J448" s="4" t="s">
        <v>937</v>
      </c>
      <c r="K448" s="4">
        <v>59</v>
      </c>
      <c r="L448" s="5" t="s">
        <v>925</v>
      </c>
      <c r="M448" s="4" t="s">
        <v>2951</v>
      </c>
      <c r="N448" s="10" t="s">
        <v>2191</v>
      </c>
      <c r="O448" s="6">
        <v>33426</v>
      </c>
      <c r="P448" s="4" t="s">
        <v>1588</v>
      </c>
      <c r="Q448" s="13" t="s">
        <v>926</v>
      </c>
      <c r="R448" s="14">
        <v>52</v>
      </c>
    </row>
    <row r="449" spans="1:18" s="3" customFormat="1" ht="15">
      <c r="A449" s="3" t="str">
        <f t="shared" si="28"/>
        <v>GUIDUCCIMATTEO33899</v>
      </c>
      <c r="B449" s="3" t="str">
        <f t="shared" si="29"/>
        <v>ELMT60</v>
      </c>
      <c r="C449" s="3" t="str">
        <f t="shared" si="30"/>
        <v>M8</v>
      </c>
      <c r="D449" s="1">
        <f t="shared" si="31"/>
        <v>8</v>
      </c>
      <c r="E449" s="4">
        <v>448</v>
      </c>
      <c r="F449" s="4">
        <v>379</v>
      </c>
      <c r="G449" s="5" t="s">
        <v>3092</v>
      </c>
      <c r="H449" s="5" t="s">
        <v>177</v>
      </c>
      <c r="I449" s="4" t="s">
        <v>7</v>
      </c>
      <c r="J449" s="4" t="s">
        <v>937</v>
      </c>
      <c r="K449" s="4">
        <v>60</v>
      </c>
      <c r="L449" s="5" t="s">
        <v>105</v>
      </c>
      <c r="M449" s="4" t="s">
        <v>2952</v>
      </c>
      <c r="N449" s="10" t="s">
        <v>2191</v>
      </c>
      <c r="O449" s="6">
        <v>33899</v>
      </c>
      <c r="P449" s="4">
        <v>160094670</v>
      </c>
      <c r="Q449" s="13" t="s">
        <v>558</v>
      </c>
      <c r="R449" s="14">
        <v>52</v>
      </c>
    </row>
    <row r="450" spans="1:18" s="3" customFormat="1" ht="15">
      <c r="A450" s="3" t="str">
        <f aca="true" t="shared" si="32" ref="A450:A513">CONCATENATE(G450,H450,O450)</f>
        <v>SCIABORDIGIANNI25039</v>
      </c>
      <c r="B450" s="3" t="str">
        <f t="shared" si="29"/>
        <v>M466</v>
      </c>
      <c r="C450" s="3" t="str">
        <f t="shared" si="30"/>
        <v>M8</v>
      </c>
      <c r="D450" s="1">
        <f t="shared" si="31"/>
        <v>8</v>
      </c>
      <c r="E450" s="4">
        <v>449</v>
      </c>
      <c r="F450" s="4">
        <v>636</v>
      </c>
      <c r="G450" s="5" t="s">
        <v>1066</v>
      </c>
      <c r="H450" s="5" t="s">
        <v>293</v>
      </c>
      <c r="I450" s="4" t="s">
        <v>7</v>
      </c>
      <c r="J450" s="4" t="s">
        <v>14</v>
      </c>
      <c r="K450" s="4">
        <v>66</v>
      </c>
      <c r="L450" s="5" t="s">
        <v>178</v>
      </c>
      <c r="M450" s="4" t="s">
        <v>2953</v>
      </c>
      <c r="N450" s="10" t="s">
        <v>2193</v>
      </c>
      <c r="O450" s="6">
        <v>25039</v>
      </c>
      <c r="P450" s="4" t="s">
        <v>1067</v>
      </c>
      <c r="Q450" s="13" t="s">
        <v>179</v>
      </c>
      <c r="R450" s="14">
        <v>52</v>
      </c>
    </row>
    <row r="451" spans="1:18" s="3" customFormat="1" ht="15">
      <c r="A451" s="3" t="str">
        <f t="shared" si="32"/>
        <v>LIBERATIMILO29193</v>
      </c>
      <c r="B451" s="3" t="str">
        <f t="shared" si="29"/>
        <v>M279</v>
      </c>
      <c r="C451" s="3" t="str">
        <f t="shared" si="30"/>
        <v>M8</v>
      </c>
      <c r="D451" s="1">
        <f t="shared" si="31"/>
        <v>8</v>
      </c>
      <c r="E451" s="4">
        <v>450</v>
      </c>
      <c r="F451" s="4">
        <v>2210</v>
      </c>
      <c r="G451" s="5" t="s">
        <v>1366</v>
      </c>
      <c r="H451" s="5" t="s">
        <v>130</v>
      </c>
      <c r="I451" s="4" t="s">
        <v>7</v>
      </c>
      <c r="J451" s="4" t="s">
        <v>21</v>
      </c>
      <c r="K451" s="4">
        <v>79</v>
      </c>
      <c r="L451" s="5" t="s">
        <v>1553</v>
      </c>
      <c r="M451" s="4" t="s">
        <v>2954</v>
      </c>
      <c r="N451" s="10" t="s">
        <v>2955</v>
      </c>
      <c r="O451" s="6">
        <v>29193</v>
      </c>
      <c r="P451" s="4">
        <v>150961418</v>
      </c>
      <c r="Q451" s="13" t="s">
        <v>1554</v>
      </c>
      <c r="R451" s="14">
        <v>52</v>
      </c>
    </row>
    <row r="452" spans="1:18" s="3" customFormat="1" ht="15">
      <c r="A452" s="3" t="str">
        <f t="shared" si="32"/>
        <v>QUINTABA'ROBERTO25762</v>
      </c>
      <c r="B452" s="3" t="str">
        <f t="shared" si="29"/>
        <v>M467</v>
      </c>
      <c r="C452" s="3" t="str">
        <f t="shared" si="30"/>
        <v>M8</v>
      </c>
      <c r="D452" s="1">
        <f t="shared" si="31"/>
        <v>8</v>
      </c>
      <c r="E452" s="4">
        <v>451</v>
      </c>
      <c r="F452" s="4">
        <v>689</v>
      </c>
      <c r="G452" s="5" t="s">
        <v>1122</v>
      </c>
      <c r="H452" s="5" t="s">
        <v>23</v>
      </c>
      <c r="I452" s="4" t="s">
        <v>7</v>
      </c>
      <c r="J452" s="4" t="s">
        <v>14</v>
      </c>
      <c r="K452" s="4">
        <v>67</v>
      </c>
      <c r="L452" s="5" t="s">
        <v>1124</v>
      </c>
      <c r="M452" s="4" t="s">
        <v>2956</v>
      </c>
      <c r="N452" s="10" t="s">
        <v>2955</v>
      </c>
      <c r="O452" s="6">
        <v>25762</v>
      </c>
      <c r="P452" s="4" t="s">
        <v>1123</v>
      </c>
      <c r="Q452" s="13" t="s">
        <v>1125</v>
      </c>
      <c r="R452" s="14">
        <v>52</v>
      </c>
    </row>
    <row r="453" spans="1:18" s="3" customFormat="1" ht="15">
      <c r="A453" s="3" t="str">
        <f t="shared" si="32"/>
        <v>MINISGALLOGIOVANNI21770</v>
      </c>
      <c r="B453" s="3" t="str">
        <f t="shared" si="29"/>
        <v>M619</v>
      </c>
      <c r="C453" s="3" t="str">
        <f t="shared" si="30"/>
        <v>M8</v>
      </c>
      <c r="D453" s="1">
        <f t="shared" si="31"/>
        <v>8</v>
      </c>
      <c r="E453" s="4">
        <v>452</v>
      </c>
      <c r="F453" s="4">
        <v>289</v>
      </c>
      <c r="G453" s="5" t="s">
        <v>701</v>
      </c>
      <c r="H453" s="5" t="s">
        <v>200</v>
      </c>
      <c r="I453" s="4" t="s">
        <v>7</v>
      </c>
      <c r="J453" s="4" t="s">
        <v>29</v>
      </c>
      <c r="K453" s="4">
        <v>19</v>
      </c>
      <c r="L453" s="5" t="s">
        <v>61</v>
      </c>
      <c r="M453" s="4" t="s">
        <v>2957</v>
      </c>
      <c r="N453" s="10" t="s">
        <v>2955</v>
      </c>
      <c r="O453" s="6">
        <v>21770</v>
      </c>
      <c r="P453" s="4" t="s">
        <v>702</v>
      </c>
      <c r="Q453" s="13" t="s">
        <v>182</v>
      </c>
      <c r="R453" s="14">
        <v>52</v>
      </c>
    </row>
    <row r="454" spans="1:18" s="3" customFormat="1" ht="15">
      <c r="A454" s="3" t="str">
        <f t="shared" si="32"/>
        <v>DUCAALESSANDRO29018</v>
      </c>
      <c r="B454" s="3" t="str">
        <f t="shared" si="29"/>
        <v>M280</v>
      </c>
      <c r="C454" s="3" t="str">
        <f t="shared" si="30"/>
        <v>M8</v>
      </c>
      <c r="D454" s="1">
        <f t="shared" si="31"/>
        <v>8</v>
      </c>
      <c r="E454" s="4">
        <v>453</v>
      </c>
      <c r="F454" s="4">
        <v>2156</v>
      </c>
      <c r="G454" s="5" t="s">
        <v>1501</v>
      </c>
      <c r="H454" s="5" t="s">
        <v>6</v>
      </c>
      <c r="I454" s="4" t="s">
        <v>7</v>
      </c>
      <c r="J454" s="4" t="s">
        <v>21</v>
      </c>
      <c r="K454" s="4">
        <v>80</v>
      </c>
      <c r="L454" s="5" t="s">
        <v>107</v>
      </c>
      <c r="M454" s="4" t="s">
        <v>2958</v>
      </c>
      <c r="N454" s="10" t="s">
        <v>2959</v>
      </c>
      <c r="O454" s="6">
        <v>29018</v>
      </c>
      <c r="P454" s="4" t="s">
        <v>1502</v>
      </c>
      <c r="Q454" s="13" t="s">
        <v>415</v>
      </c>
      <c r="R454" s="14">
        <v>52</v>
      </c>
    </row>
    <row r="455" spans="1:18" s="3" customFormat="1" ht="15">
      <c r="A455" s="3" t="str">
        <f t="shared" si="32"/>
        <v>MEDICIMATTEO30847</v>
      </c>
      <c r="B455" s="3" t="str">
        <f t="shared" si="29"/>
        <v>M162</v>
      </c>
      <c r="C455" s="3" t="str">
        <f t="shared" si="30"/>
        <v>M8</v>
      </c>
      <c r="D455" s="1">
        <f t="shared" si="31"/>
        <v>8</v>
      </c>
      <c r="E455" s="4">
        <v>454</v>
      </c>
      <c r="F455" s="4">
        <v>772</v>
      </c>
      <c r="G455" s="5" t="s">
        <v>1219</v>
      </c>
      <c r="H455" s="5" t="s">
        <v>177</v>
      </c>
      <c r="I455" s="4" t="s">
        <v>7</v>
      </c>
      <c r="J455" s="4" t="s">
        <v>9</v>
      </c>
      <c r="K455" s="4">
        <v>62</v>
      </c>
      <c r="L455" s="5" t="s">
        <v>1187</v>
      </c>
      <c r="M455" s="4" t="s">
        <v>2960</v>
      </c>
      <c r="N455" s="10" t="s">
        <v>2959</v>
      </c>
      <c r="O455" s="6">
        <v>30847</v>
      </c>
      <c r="P455" s="4">
        <v>7831804</v>
      </c>
      <c r="Q455" s="13" t="s">
        <v>1188</v>
      </c>
      <c r="R455" s="14">
        <v>52</v>
      </c>
    </row>
    <row r="456" spans="1:18" s="3" customFormat="1" ht="15">
      <c r="A456" s="3" t="str">
        <f t="shared" si="32"/>
        <v>COICCHIOVALENTINO30599</v>
      </c>
      <c r="B456" s="3" t="str">
        <f t="shared" si="29"/>
        <v>M163</v>
      </c>
      <c r="C456" s="3" t="str">
        <f t="shared" si="30"/>
        <v>M8</v>
      </c>
      <c r="D456" s="1">
        <f t="shared" si="31"/>
        <v>8</v>
      </c>
      <c r="E456" s="4">
        <v>455</v>
      </c>
      <c r="F456" s="4">
        <v>802</v>
      </c>
      <c r="G456" s="5" t="s">
        <v>1229</v>
      </c>
      <c r="H456" s="5" t="s">
        <v>82</v>
      </c>
      <c r="I456" s="4" t="s">
        <v>7</v>
      </c>
      <c r="J456" s="4" t="s">
        <v>9</v>
      </c>
      <c r="K456" s="4">
        <v>63</v>
      </c>
      <c r="L456" s="5" t="s">
        <v>1779</v>
      </c>
      <c r="M456" s="4" t="s">
        <v>2961</v>
      </c>
      <c r="N456" s="10" t="s">
        <v>2962</v>
      </c>
      <c r="O456" s="6">
        <v>30599</v>
      </c>
      <c r="P456" s="4" t="s">
        <v>1230</v>
      </c>
      <c r="Q456" s="13">
        <v>275</v>
      </c>
      <c r="R456" s="14">
        <v>52</v>
      </c>
    </row>
    <row r="457" spans="1:18" s="3" customFormat="1" ht="15">
      <c r="A457" s="3" t="str">
        <f t="shared" si="32"/>
        <v>TALAMONTILUIGI25959</v>
      </c>
      <c r="B457" s="3" t="str">
        <f t="shared" si="29"/>
        <v>CT1</v>
      </c>
      <c r="C457" s="3" t="str">
        <f t="shared" si="30"/>
        <v>M8</v>
      </c>
      <c r="D457" s="1">
        <f t="shared" si="31"/>
        <v>8</v>
      </c>
      <c r="E457" s="4">
        <v>456</v>
      </c>
      <c r="F457" s="4">
        <v>992</v>
      </c>
      <c r="G457" s="5" t="s">
        <v>1902</v>
      </c>
      <c r="H457" s="5" t="s">
        <v>494</v>
      </c>
      <c r="I457" s="4" t="s">
        <v>7</v>
      </c>
      <c r="J457" s="4" t="s">
        <v>89</v>
      </c>
      <c r="K457" s="4">
        <v>1</v>
      </c>
      <c r="L457" s="5" t="s">
        <v>204</v>
      </c>
      <c r="M457" s="4" t="s">
        <v>3105</v>
      </c>
      <c r="N457" s="10" t="s">
        <v>2962</v>
      </c>
      <c r="O457" s="6">
        <v>25959</v>
      </c>
      <c r="P457" s="4" t="s">
        <v>162</v>
      </c>
      <c r="Q457" s="13" t="s">
        <v>231</v>
      </c>
      <c r="R457" s="14">
        <v>52</v>
      </c>
    </row>
    <row r="458" spans="1:18" s="3" customFormat="1" ht="15">
      <c r="A458" s="3" t="str">
        <f t="shared" si="32"/>
        <v>FRANCESCHINIANDREA24213</v>
      </c>
      <c r="B458" s="3" t="str">
        <f t="shared" si="29"/>
        <v>M539</v>
      </c>
      <c r="C458" s="3" t="str">
        <f t="shared" si="30"/>
        <v>M8</v>
      </c>
      <c r="D458" s="1">
        <f t="shared" si="31"/>
        <v>8</v>
      </c>
      <c r="E458" s="4">
        <v>457</v>
      </c>
      <c r="F458" s="4">
        <v>2311</v>
      </c>
      <c r="G458" s="5" t="s">
        <v>1622</v>
      </c>
      <c r="H458" s="5" t="s">
        <v>20</v>
      </c>
      <c r="I458" s="4" t="s">
        <v>7</v>
      </c>
      <c r="J458" s="4" t="s">
        <v>12</v>
      </c>
      <c r="K458" s="4">
        <v>39</v>
      </c>
      <c r="L458" s="5" t="s">
        <v>105</v>
      </c>
      <c r="M458" s="4" t="s">
        <v>2963</v>
      </c>
      <c r="N458" s="10" t="s">
        <v>2964</v>
      </c>
      <c r="O458" s="6">
        <v>24213</v>
      </c>
      <c r="P458" s="4">
        <v>160558460</v>
      </c>
      <c r="Q458" s="13" t="s">
        <v>558</v>
      </c>
      <c r="R458" s="14">
        <v>52</v>
      </c>
    </row>
    <row r="459" spans="1:18" s="3" customFormat="1" ht="15">
      <c r="A459" s="3" t="str">
        <f t="shared" si="32"/>
        <v>SUCCIALESSANDRO33509</v>
      </c>
      <c r="B459" s="3" t="str">
        <f t="shared" si="29"/>
        <v>ELMT61</v>
      </c>
      <c r="C459" s="3" t="str">
        <f t="shared" si="30"/>
        <v>M8</v>
      </c>
      <c r="D459" s="1">
        <f t="shared" si="31"/>
        <v>8</v>
      </c>
      <c r="E459" s="4">
        <v>458</v>
      </c>
      <c r="F459" s="4">
        <v>838</v>
      </c>
      <c r="G459" s="5" t="s">
        <v>919</v>
      </c>
      <c r="H459" s="5" t="s">
        <v>6</v>
      </c>
      <c r="I459" s="4" t="s">
        <v>7</v>
      </c>
      <c r="J459" s="4" t="s">
        <v>937</v>
      </c>
      <c r="K459" s="4">
        <v>61</v>
      </c>
      <c r="L459" s="5" t="s">
        <v>174</v>
      </c>
      <c r="M459" s="4" t="s">
        <v>2965</v>
      </c>
      <c r="N459" s="10" t="s">
        <v>2964</v>
      </c>
      <c r="O459" s="6">
        <v>33509</v>
      </c>
      <c r="P459" s="4">
        <v>15202196</v>
      </c>
      <c r="Q459" s="13" t="s">
        <v>176</v>
      </c>
      <c r="R459" s="14">
        <v>52</v>
      </c>
    </row>
    <row r="460" spans="1:18" s="3" customFormat="1" ht="15">
      <c r="A460" s="3" t="str">
        <f t="shared" si="32"/>
        <v>CICCARELLILORENZO25146</v>
      </c>
      <c r="B460" s="3" t="str">
        <f t="shared" si="29"/>
        <v>M468</v>
      </c>
      <c r="C460" s="3" t="str">
        <f t="shared" si="30"/>
        <v>M8</v>
      </c>
      <c r="D460" s="1">
        <f t="shared" si="31"/>
        <v>8</v>
      </c>
      <c r="E460" s="4">
        <v>459</v>
      </c>
      <c r="F460" s="4">
        <v>815</v>
      </c>
      <c r="G460" s="5" t="s">
        <v>1714</v>
      </c>
      <c r="H460" s="5" t="s">
        <v>39</v>
      </c>
      <c r="I460" s="4" t="s">
        <v>7</v>
      </c>
      <c r="J460" s="4" t="s">
        <v>14</v>
      </c>
      <c r="K460" s="4">
        <v>68</v>
      </c>
      <c r="L460" s="5" t="s">
        <v>1624</v>
      </c>
      <c r="M460" s="4" t="s">
        <v>2966</v>
      </c>
      <c r="N460" s="10" t="s">
        <v>2964</v>
      </c>
      <c r="O460" s="6">
        <v>25146</v>
      </c>
      <c r="P460" s="4">
        <v>160622077</v>
      </c>
      <c r="Q460" s="13" t="s">
        <v>1625</v>
      </c>
      <c r="R460" s="14">
        <v>52</v>
      </c>
    </row>
    <row r="461" spans="1:18" s="3" customFormat="1" ht="15">
      <c r="A461" s="3" t="str">
        <f t="shared" si="32"/>
        <v>LANDIFEDERICO25779</v>
      </c>
      <c r="B461" s="3" t="str">
        <f t="shared" si="29"/>
        <v>M469</v>
      </c>
      <c r="C461" s="3" t="str">
        <f t="shared" si="30"/>
        <v>M8</v>
      </c>
      <c r="D461" s="1">
        <f t="shared" si="31"/>
        <v>8</v>
      </c>
      <c r="E461" s="4">
        <v>460</v>
      </c>
      <c r="F461" s="4">
        <v>1045</v>
      </c>
      <c r="G461" s="5" t="s">
        <v>83</v>
      </c>
      <c r="H461" s="5" t="s">
        <v>34</v>
      </c>
      <c r="I461" s="4" t="s">
        <v>7</v>
      </c>
      <c r="J461" s="4" t="s">
        <v>14</v>
      </c>
      <c r="K461" s="4">
        <v>69</v>
      </c>
      <c r="L461" s="5" t="s">
        <v>2047</v>
      </c>
      <c r="M461" s="4" t="s">
        <v>2966</v>
      </c>
      <c r="N461" s="10" t="s">
        <v>2964</v>
      </c>
      <c r="O461" s="6">
        <v>25779</v>
      </c>
      <c r="P461" s="4">
        <v>161028624</v>
      </c>
      <c r="Q461" s="13" t="s">
        <v>2048</v>
      </c>
      <c r="R461" s="14">
        <v>52</v>
      </c>
    </row>
    <row r="462" spans="1:18" s="3" customFormat="1" ht="15">
      <c r="A462" s="3" t="str">
        <f t="shared" si="32"/>
        <v>ZITELLICLAUDIO21411</v>
      </c>
      <c r="B462" s="3" t="str">
        <f t="shared" si="29"/>
        <v>M620</v>
      </c>
      <c r="C462" s="3" t="str">
        <f t="shared" si="30"/>
        <v>M8</v>
      </c>
      <c r="D462" s="1">
        <f t="shared" si="31"/>
        <v>8</v>
      </c>
      <c r="E462" s="4">
        <v>461</v>
      </c>
      <c r="F462" s="4">
        <v>2128</v>
      </c>
      <c r="G462" s="5" t="s">
        <v>1461</v>
      </c>
      <c r="H462" s="5" t="s">
        <v>45</v>
      </c>
      <c r="I462" s="4" t="s">
        <v>7</v>
      </c>
      <c r="J462" s="4" t="s">
        <v>29</v>
      </c>
      <c r="K462" s="4">
        <v>20</v>
      </c>
      <c r="L462" s="5" t="s">
        <v>204</v>
      </c>
      <c r="M462" s="4" t="s">
        <v>2967</v>
      </c>
      <c r="N462" s="10" t="s">
        <v>2968</v>
      </c>
      <c r="O462" s="6">
        <v>21411</v>
      </c>
      <c r="P462" s="4" t="s">
        <v>946</v>
      </c>
      <c r="Q462" s="13" t="s">
        <v>231</v>
      </c>
      <c r="R462" s="14">
        <v>52</v>
      </c>
    </row>
    <row r="463" spans="1:18" s="3" customFormat="1" ht="15">
      <c r="A463" s="3" t="str">
        <f t="shared" si="32"/>
        <v>MINIELLOLEO29637</v>
      </c>
      <c r="B463" s="3" t="str">
        <f t="shared" si="29"/>
        <v>M281</v>
      </c>
      <c r="C463" s="3" t="str">
        <f t="shared" si="30"/>
        <v>M8</v>
      </c>
      <c r="D463" s="1">
        <f t="shared" si="31"/>
        <v>8</v>
      </c>
      <c r="E463" s="4">
        <v>462</v>
      </c>
      <c r="F463" s="4">
        <v>207</v>
      </c>
      <c r="G463" s="5" t="s">
        <v>593</v>
      </c>
      <c r="H463" s="5" t="s">
        <v>594</v>
      </c>
      <c r="I463" s="4" t="s">
        <v>7</v>
      </c>
      <c r="J463" s="4" t="s">
        <v>21</v>
      </c>
      <c r="K463" s="4">
        <v>81</v>
      </c>
      <c r="L463" s="5" t="s">
        <v>314</v>
      </c>
      <c r="M463" s="4" t="s">
        <v>2969</v>
      </c>
      <c r="N463" s="10" t="s">
        <v>2970</v>
      </c>
      <c r="O463" s="6">
        <v>29637</v>
      </c>
      <c r="P463" s="4">
        <v>11705356</v>
      </c>
      <c r="Q463" s="13" t="s">
        <v>315</v>
      </c>
      <c r="R463" s="14">
        <v>52</v>
      </c>
    </row>
    <row r="464" spans="1:18" s="3" customFormat="1" ht="15">
      <c r="A464" s="3" t="str">
        <f t="shared" si="32"/>
        <v>FABRIZIMIRCO27918</v>
      </c>
      <c r="B464" s="3" t="str">
        <f t="shared" si="29"/>
        <v>M385</v>
      </c>
      <c r="C464" s="3" t="str">
        <f t="shared" si="30"/>
        <v>M8</v>
      </c>
      <c r="D464" s="1">
        <f t="shared" si="31"/>
        <v>8</v>
      </c>
      <c r="E464" s="4">
        <v>463</v>
      </c>
      <c r="F464" s="4">
        <v>731</v>
      </c>
      <c r="G464" s="5" t="s">
        <v>352</v>
      </c>
      <c r="H464" s="5" t="s">
        <v>328</v>
      </c>
      <c r="I464" s="4" t="s">
        <v>7</v>
      </c>
      <c r="J464" s="4" t="s">
        <v>15</v>
      </c>
      <c r="K464" s="4">
        <v>85</v>
      </c>
      <c r="L464" s="5" t="s">
        <v>1174</v>
      </c>
      <c r="M464" s="4" t="s">
        <v>2971</v>
      </c>
      <c r="N464" s="10" t="s">
        <v>2972</v>
      </c>
      <c r="O464" s="6">
        <v>27918</v>
      </c>
      <c r="P464" s="4" t="s">
        <v>1176</v>
      </c>
      <c r="Q464" s="13" t="s">
        <v>1175</v>
      </c>
      <c r="R464" s="14">
        <v>52</v>
      </c>
    </row>
    <row r="465" spans="1:18" s="3" customFormat="1" ht="15">
      <c r="A465" s="3" t="str">
        <f t="shared" si="32"/>
        <v>GIOVAGNOLIFABIO35429</v>
      </c>
      <c r="B465" s="3" t="str">
        <f t="shared" si="29"/>
        <v>ELMT62</v>
      </c>
      <c r="C465" s="3" t="str">
        <f t="shared" si="30"/>
        <v>M8</v>
      </c>
      <c r="D465" s="1">
        <f t="shared" si="31"/>
        <v>8</v>
      </c>
      <c r="E465" s="4">
        <v>464</v>
      </c>
      <c r="F465" s="4">
        <v>235</v>
      </c>
      <c r="G465" s="5" t="s">
        <v>523</v>
      </c>
      <c r="H465" s="5" t="s">
        <v>206</v>
      </c>
      <c r="I465" s="4" t="s">
        <v>7</v>
      </c>
      <c r="J465" s="4" t="s">
        <v>937</v>
      </c>
      <c r="K465" s="4">
        <v>62</v>
      </c>
      <c r="L465" s="5" t="s">
        <v>524</v>
      </c>
      <c r="M465" s="4" t="s">
        <v>2973</v>
      </c>
      <c r="N465" s="10" t="s">
        <v>2972</v>
      </c>
      <c r="O465" s="6">
        <v>35429</v>
      </c>
      <c r="P465" s="4">
        <v>7838458</v>
      </c>
      <c r="Q465" s="13" t="s">
        <v>525</v>
      </c>
      <c r="R465" s="14">
        <v>52</v>
      </c>
    </row>
    <row r="466" spans="1:18" s="3" customFormat="1" ht="15">
      <c r="A466" s="3" t="str">
        <f t="shared" si="32"/>
        <v>ANDREUCCIGIANNI26036</v>
      </c>
      <c r="B466" s="3" t="str">
        <f t="shared" si="29"/>
        <v>M470</v>
      </c>
      <c r="C466" s="3" t="str">
        <f t="shared" si="30"/>
        <v>M8</v>
      </c>
      <c r="D466" s="1">
        <f t="shared" si="31"/>
        <v>8</v>
      </c>
      <c r="E466" s="4">
        <v>465</v>
      </c>
      <c r="F466" s="4">
        <v>411</v>
      </c>
      <c r="G466" s="5" t="s">
        <v>761</v>
      </c>
      <c r="H466" s="5" t="s">
        <v>293</v>
      </c>
      <c r="I466" s="4" t="s">
        <v>7</v>
      </c>
      <c r="J466" s="4" t="s">
        <v>14</v>
      </c>
      <c r="K466" s="4">
        <v>70</v>
      </c>
      <c r="L466" s="5" t="s">
        <v>228</v>
      </c>
      <c r="M466" s="4" t="s">
        <v>2974</v>
      </c>
      <c r="N466" s="10" t="s">
        <v>2201</v>
      </c>
      <c r="O466" s="6">
        <v>26036</v>
      </c>
      <c r="P466" s="4">
        <v>102887</v>
      </c>
      <c r="Q466" s="13">
        <v>102887</v>
      </c>
      <c r="R466" s="14">
        <v>52</v>
      </c>
    </row>
    <row r="467" spans="1:18" s="3" customFormat="1" ht="15">
      <c r="A467" s="3" t="str">
        <f t="shared" si="32"/>
        <v>MURATORIGIAMPAOLO24534</v>
      </c>
      <c r="B467" s="3" t="str">
        <f t="shared" si="29"/>
        <v>M471</v>
      </c>
      <c r="C467" s="3" t="str">
        <f t="shared" si="30"/>
        <v>M8</v>
      </c>
      <c r="D467" s="1">
        <f t="shared" si="31"/>
        <v>8</v>
      </c>
      <c r="E467" s="4">
        <v>466</v>
      </c>
      <c r="F467" s="4">
        <v>176</v>
      </c>
      <c r="G467" s="5" t="s">
        <v>348</v>
      </c>
      <c r="H467" s="5" t="s">
        <v>657</v>
      </c>
      <c r="I467" s="4" t="s">
        <v>7</v>
      </c>
      <c r="J467" s="4" t="s">
        <v>14</v>
      </c>
      <c r="K467" s="4">
        <v>71</v>
      </c>
      <c r="L467" s="5" t="s">
        <v>439</v>
      </c>
      <c r="M467" s="4" t="s">
        <v>2975</v>
      </c>
      <c r="N467" s="10" t="s">
        <v>2201</v>
      </c>
      <c r="O467" s="6">
        <v>24534</v>
      </c>
      <c r="P467" s="4">
        <v>160877983</v>
      </c>
      <c r="Q467" s="13" t="s">
        <v>440</v>
      </c>
      <c r="R467" s="14">
        <v>52</v>
      </c>
    </row>
    <row r="468" spans="1:18" s="3" customFormat="1" ht="15">
      <c r="A468" s="3" t="str">
        <f t="shared" si="32"/>
        <v>MACCHEROZZIMARTA26343</v>
      </c>
      <c r="B468" s="3" t="str">
        <f t="shared" si="29"/>
        <v>MW22</v>
      </c>
      <c r="C468" s="3" t="str">
        <f t="shared" si="30"/>
        <v>F9</v>
      </c>
      <c r="D468" s="1">
        <f t="shared" si="31"/>
        <v>9</v>
      </c>
      <c r="E468" s="4">
        <v>467</v>
      </c>
      <c r="F468" s="4">
        <v>175</v>
      </c>
      <c r="G468" s="5" t="s">
        <v>639</v>
      </c>
      <c r="H468" s="5" t="s">
        <v>640</v>
      </c>
      <c r="I468" s="4" t="s">
        <v>35</v>
      </c>
      <c r="J468" s="4" t="s">
        <v>43</v>
      </c>
      <c r="K468" s="4">
        <v>2</v>
      </c>
      <c r="L468" s="5" t="s">
        <v>439</v>
      </c>
      <c r="M468" s="4" t="s">
        <v>2976</v>
      </c>
      <c r="N468" s="10" t="s">
        <v>2977</v>
      </c>
      <c r="O468" s="6">
        <v>26343</v>
      </c>
      <c r="P468" s="4">
        <v>160889725</v>
      </c>
      <c r="Q468" s="13" t="s">
        <v>440</v>
      </c>
      <c r="R468" s="14">
        <v>52</v>
      </c>
    </row>
    <row r="469" spans="1:18" s="3" customFormat="1" ht="15">
      <c r="A469" s="3" t="str">
        <f t="shared" si="32"/>
        <v>OTTAVIANIGIAN PIERO26302</v>
      </c>
      <c r="B469" s="3" t="str">
        <f t="shared" si="29"/>
        <v>M386</v>
      </c>
      <c r="C469" s="3" t="str">
        <f t="shared" si="30"/>
        <v>M9</v>
      </c>
      <c r="D469" s="1">
        <f t="shared" si="31"/>
        <v>9</v>
      </c>
      <c r="E469" s="4">
        <v>468</v>
      </c>
      <c r="F469" s="4">
        <v>869</v>
      </c>
      <c r="G469" s="5" t="s">
        <v>1283</v>
      </c>
      <c r="H469" s="5" t="s">
        <v>908</v>
      </c>
      <c r="I469" s="4" t="s">
        <v>7</v>
      </c>
      <c r="J469" s="4" t="s">
        <v>15</v>
      </c>
      <c r="K469" s="4">
        <v>86</v>
      </c>
      <c r="L469" s="5" t="s">
        <v>1281</v>
      </c>
      <c r="M469" s="4" t="s">
        <v>2978</v>
      </c>
      <c r="N469" s="10" t="s">
        <v>2979</v>
      </c>
      <c r="O469" s="6">
        <v>26302</v>
      </c>
      <c r="P469" s="4" t="s">
        <v>1284</v>
      </c>
      <c r="Q469" s="13" t="s">
        <v>1282</v>
      </c>
      <c r="R469" s="14">
        <v>52</v>
      </c>
    </row>
    <row r="470" spans="1:18" s="3" customFormat="1" ht="15">
      <c r="A470" s="3" t="str">
        <f t="shared" si="32"/>
        <v>BERTONIPIERFRANCESCO25217</v>
      </c>
      <c r="B470" s="3" t="str">
        <f t="shared" si="29"/>
        <v>M472</v>
      </c>
      <c r="C470" s="3" t="str">
        <f t="shared" si="30"/>
        <v>M9</v>
      </c>
      <c r="D470" s="1">
        <f t="shared" si="31"/>
        <v>9</v>
      </c>
      <c r="E470" s="4">
        <v>469</v>
      </c>
      <c r="F470" s="4">
        <v>737</v>
      </c>
      <c r="G470" s="5" t="s">
        <v>1185</v>
      </c>
      <c r="H470" s="5" t="s">
        <v>1186</v>
      </c>
      <c r="I470" s="4" t="s">
        <v>7</v>
      </c>
      <c r="J470" s="4" t="s">
        <v>14</v>
      </c>
      <c r="K470" s="4">
        <v>72</v>
      </c>
      <c r="L470" s="5" t="s">
        <v>1187</v>
      </c>
      <c r="M470" s="4" t="s">
        <v>2980</v>
      </c>
      <c r="N470" s="10" t="s">
        <v>2979</v>
      </c>
      <c r="O470" s="6">
        <v>25217</v>
      </c>
      <c r="P470" s="4">
        <v>7831528</v>
      </c>
      <c r="Q470" s="13" t="s">
        <v>1188</v>
      </c>
      <c r="R470" s="14">
        <v>52</v>
      </c>
    </row>
    <row r="471" spans="1:18" s="3" customFormat="1" ht="15">
      <c r="A471" s="3" t="str">
        <f t="shared" si="32"/>
        <v>SCORTECHINIFRANCESCO31400</v>
      </c>
      <c r="B471" s="3" t="str">
        <f t="shared" si="29"/>
        <v>M164</v>
      </c>
      <c r="C471" s="3" t="str">
        <f t="shared" si="30"/>
        <v>M9</v>
      </c>
      <c r="D471" s="1">
        <f t="shared" si="31"/>
        <v>9</v>
      </c>
      <c r="E471" s="4">
        <v>470</v>
      </c>
      <c r="F471" s="4">
        <v>574</v>
      </c>
      <c r="G471" s="5" t="s">
        <v>999</v>
      </c>
      <c r="H471" s="5" t="s">
        <v>37</v>
      </c>
      <c r="I471" s="4" t="s">
        <v>7</v>
      </c>
      <c r="J471" s="4" t="s">
        <v>9</v>
      </c>
      <c r="K471" s="4">
        <v>64</v>
      </c>
      <c r="L471" s="5" t="s">
        <v>122</v>
      </c>
      <c r="M471" s="4" t="s">
        <v>2981</v>
      </c>
      <c r="N471" s="10" t="s">
        <v>2979</v>
      </c>
      <c r="O471" s="6">
        <v>31400</v>
      </c>
      <c r="P471" s="4" t="s">
        <v>1000</v>
      </c>
      <c r="Q471" s="13" t="s">
        <v>211</v>
      </c>
      <c r="R471" s="14">
        <v>52</v>
      </c>
    </row>
    <row r="472" spans="1:18" s="3" customFormat="1" ht="15">
      <c r="A472" s="3" t="str">
        <f t="shared" si="32"/>
        <v>CASONIROSSANO24290</v>
      </c>
      <c r="B472" s="3" t="str">
        <f t="shared" si="29"/>
        <v>M540</v>
      </c>
      <c r="C472" s="3" t="str">
        <f t="shared" si="30"/>
        <v>M9</v>
      </c>
      <c r="D472" s="1">
        <f t="shared" si="31"/>
        <v>9</v>
      </c>
      <c r="E472" s="4">
        <v>471</v>
      </c>
      <c r="F472" s="4">
        <v>915</v>
      </c>
      <c r="G472" s="5" t="s">
        <v>370</v>
      </c>
      <c r="H472" s="5" t="s">
        <v>811</v>
      </c>
      <c r="I472" s="4" t="s">
        <v>7</v>
      </c>
      <c r="J472" s="4" t="s">
        <v>12</v>
      </c>
      <c r="K472" s="4">
        <v>40</v>
      </c>
      <c r="L472" s="5" t="s">
        <v>597</v>
      </c>
      <c r="M472" s="4" t="s">
        <v>2982</v>
      </c>
      <c r="N472" s="10" t="s">
        <v>2979</v>
      </c>
      <c r="O472" s="6">
        <v>24290</v>
      </c>
      <c r="P472" s="4">
        <v>7837509</v>
      </c>
      <c r="Q472" s="13" t="s">
        <v>598</v>
      </c>
      <c r="R472" s="14">
        <v>52</v>
      </c>
    </row>
    <row r="473" spans="1:18" s="3" customFormat="1" ht="15">
      <c r="A473" s="3" t="str">
        <f t="shared" si="32"/>
        <v>BELLUCCIGIOVANNI34568</v>
      </c>
      <c r="B473" s="3" t="str">
        <f t="shared" si="29"/>
        <v>ELMT63</v>
      </c>
      <c r="C473" s="3" t="str">
        <f t="shared" si="30"/>
        <v>M9</v>
      </c>
      <c r="D473" s="1">
        <f t="shared" si="31"/>
        <v>9</v>
      </c>
      <c r="E473" s="4">
        <v>472</v>
      </c>
      <c r="F473" s="4">
        <v>284</v>
      </c>
      <c r="G473" s="5" t="s">
        <v>135</v>
      </c>
      <c r="H473" s="5" t="s">
        <v>200</v>
      </c>
      <c r="I473" s="4" t="s">
        <v>7</v>
      </c>
      <c r="J473" s="4" t="s">
        <v>937</v>
      </c>
      <c r="K473" s="4">
        <v>63</v>
      </c>
      <c r="L473" s="5" t="s">
        <v>61</v>
      </c>
      <c r="M473" s="4" t="s">
        <v>2983</v>
      </c>
      <c r="N473" s="10" t="s">
        <v>2984</v>
      </c>
      <c r="O473" s="6">
        <v>34568</v>
      </c>
      <c r="P473" s="4" t="s">
        <v>607</v>
      </c>
      <c r="Q473" s="13" t="s">
        <v>182</v>
      </c>
      <c r="R473" s="14">
        <v>52</v>
      </c>
    </row>
    <row r="474" spans="1:18" s="3" customFormat="1" ht="15">
      <c r="A474" s="3" t="str">
        <f t="shared" si="32"/>
        <v>GALLINUCCIALESSANDRO32646</v>
      </c>
      <c r="B474" s="3" t="str">
        <f t="shared" si="29"/>
        <v>ELMT64</v>
      </c>
      <c r="C474" s="3" t="str">
        <f t="shared" si="30"/>
        <v>M9</v>
      </c>
      <c r="D474" s="1">
        <f t="shared" si="31"/>
        <v>9</v>
      </c>
      <c r="E474" s="4">
        <v>473</v>
      </c>
      <c r="F474" s="4">
        <v>517</v>
      </c>
      <c r="G474" s="5" t="s">
        <v>791</v>
      </c>
      <c r="H474" s="5" t="s">
        <v>6</v>
      </c>
      <c r="I474" s="4" t="s">
        <v>7</v>
      </c>
      <c r="J474" s="4" t="s">
        <v>937</v>
      </c>
      <c r="K474" s="4">
        <v>64</v>
      </c>
      <c r="L474" s="5" t="s">
        <v>123</v>
      </c>
      <c r="M474" s="4" t="s">
        <v>2985</v>
      </c>
      <c r="N474" s="10" t="s">
        <v>2986</v>
      </c>
      <c r="O474" s="6">
        <v>32646</v>
      </c>
      <c r="P474" s="4" t="s">
        <v>792</v>
      </c>
      <c r="Q474" s="13" t="s">
        <v>326</v>
      </c>
      <c r="R474" s="14">
        <v>52</v>
      </c>
    </row>
    <row r="475" spans="1:18" s="3" customFormat="1" ht="15">
      <c r="A475" s="3" t="str">
        <f t="shared" si="32"/>
        <v>SORCIALESSANDRO25599</v>
      </c>
      <c r="B475" s="3" t="str">
        <f t="shared" si="29"/>
        <v>M473</v>
      </c>
      <c r="C475" s="3" t="str">
        <f t="shared" si="30"/>
        <v>M9</v>
      </c>
      <c r="D475" s="1">
        <f t="shared" si="31"/>
        <v>9</v>
      </c>
      <c r="E475" s="4">
        <v>474</v>
      </c>
      <c r="F475" s="4">
        <v>375</v>
      </c>
      <c r="G475" s="5" t="s">
        <v>750</v>
      </c>
      <c r="H475" s="5" t="s">
        <v>6</v>
      </c>
      <c r="I475" s="4" t="s">
        <v>7</v>
      </c>
      <c r="J475" s="4" t="s">
        <v>14</v>
      </c>
      <c r="K475" s="4">
        <v>73</v>
      </c>
      <c r="L475" s="5" t="s">
        <v>105</v>
      </c>
      <c r="M475" s="4" t="s">
        <v>2987</v>
      </c>
      <c r="N475" s="10" t="s">
        <v>2986</v>
      </c>
      <c r="O475" s="6">
        <v>25599</v>
      </c>
      <c r="P475" s="4" t="s">
        <v>751</v>
      </c>
      <c r="Q475" s="13" t="s">
        <v>106</v>
      </c>
      <c r="R475" s="14">
        <v>52</v>
      </c>
    </row>
    <row r="476" spans="1:18" s="3" customFormat="1" ht="15">
      <c r="A476" s="3" t="str">
        <f t="shared" si="32"/>
        <v>GIOVANNINIROBERTO24456</v>
      </c>
      <c r="B476" s="3" t="str">
        <f t="shared" si="29"/>
        <v>M541</v>
      </c>
      <c r="C476" s="3" t="str">
        <f t="shared" si="30"/>
        <v>M9</v>
      </c>
      <c r="D476" s="1">
        <f t="shared" si="31"/>
        <v>9</v>
      </c>
      <c r="E476" s="4">
        <v>475</v>
      </c>
      <c r="F476" s="4">
        <v>773</v>
      </c>
      <c r="G476" s="5" t="s">
        <v>304</v>
      </c>
      <c r="H476" s="5" t="s">
        <v>23</v>
      </c>
      <c r="I476" s="4" t="s">
        <v>7</v>
      </c>
      <c r="J476" s="4" t="s">
        <v>12</v>
      </c>
      <c r="K476" s="4">
        <v>41</v>
      </c>
      <c r="L476" s="5" t="s">
        <v>1187</v>
      </c>
      <c r="M476" s="4" t="s">
        <v>3106</v>
      </c>
      <c r="N476" s="10" t="s">
        <v>3107</v>
      </c>
      <c r="O476" s="6">
        <v>24456</v>
      </c>
      <c r="P476" s="4">
        <v>7831382</v>
      </c>
      <c r="Q476" s="13" t="s">
        <v>1188</v>
      </c>
      <c r="R476" s="14">
        <v>52</v>
      </c>
    </row>
    <row r="477" spans="1:18" s="3" customFormat="1" ht="15">
      <c r="A477" s="3" t="str">
        <f t="shared" si="32"/>
        <v>DI EGIDIOEMANUELE35330</v>
      </c>
      <c r="B477" s="3" t="str">
        <f t="shared" si="29"/>
        <v>ELMT65</v>
      </c>
      <c r="C477" s="3" t="str">
        <f t="shared" si="30"/>
        <v>M9</v>
      </c>
      <c r="D477" s="1">
        <f t="shared" si="31"/>
        <v>9</v>
      </c>
      <c r="E477" s="4">
        <v>476</v>
      </c>
      <c r="F477" s="4">
        <v>920</v>
      </c>
      <c r="G477" s="5" t="s">
        <v>1793</v>
      </c>
      <c r="H477" s="5" t="s">
        <v>215</v>
      </c>
      <c r="I477" s="4" t="s">
        <v>7</v>
      </c>
      <c r="J477" s="4" t="s">
        <v>937</v>
      </c>
      <c r="K477" s="4">
        <v>65</v>
      </c>
      <c r="L477" s="5" t="s">
        <v>1837</v>
      </c>
      <c r="M477" s="4" t="s">
        <v>3108</v>
      </c>
      <c r="N477" s="10" t="s">
        <v>3107</v>
      </c>
      <c r="O477" s="6">
        <v>35330</v>
      </c>
      <c r="P477" s="4" t="s">
        <v>1841</v>
      </c>
      <c r="Q477" s="13" t="s">
        <v>1838</v>
      </c>
      <c r="R477" s="14">
        <v>52</v>
      </c>
    </row>
    <row r="478" spans="1:18" s="3" customFormat="1" ht="15">
      <c r="A478" s="3" t="str">
        <f t="shared" si="32"/>
        <v>FERRETTIMICHELE25626</v>
      </c>
      <c r="B478" s="3" t="str">
        <f t="shared" si="29"/>
        <v>M474</v>
      </c>
      <c r="C478" s="3" t="str">
        <f t="shared" si="30"/>
        <v>M9</v>
      </c>
      <c r="D478" s="1">
        <f t="shared" si="31"/>
        <v>9</v>
      </c>
      <c r="E478" s="4">
        <v>477</v>
      </c>
      <c r="F478" s="4">
        <v>782</v>
      </c>
      <c r="G478" s="5" t="s">
        <v>1221</v>
      </c>
      <c r="H478" s="5" t="s">
        <v>208</v>
      </c>
      <c r="I478" s="4" t="s">
        <v>7</v>
      </c>
      <c r="J478" s="4" t="s">
        <v>14</v>
      </c>
      <c r="K478" s="4">
        <v>74</v>
      </c>
      <c r="L478" s="5" t="s">
        <v>1753</v>
      </c>
      <c r="M478" s="4" t="s">
        <v>3109</v>
      </c>
      <c r="N478" s="10" t="s">
        <v>3107</v>
      </c>
      <c r="O478" s="6">
        <v>25626</v>
      </c>
      <c r="P478" s="4">
        <v>806014</v>
      </c>
      <c r="Q478" s="13" t="s">
        <v>1754</v>
      </c>
      <c r="R478" s="14">
        <v>52</v>
      </c>
    </row>
    <row r="479" spans="1:18" s="3" customFormat="1" ht="15">
      <c r="A479" s="3" t="str">
        <f t="shared" si="32"/>
        <v>FRATO'ANDREA30003</v>
      </c>
      <c r="B479" s="3" t="str">
        <f t="shared" si="29"/>
        <v>M165</v>
      </c>
      <c r="C479" s="3" t="str">
        <f t="shared" si="30"/>
        <v>M9</v>
      </c>
      <c r="D479" s="1">
        <f t="shared" si="31"/>
        <v>9</v>
      </c>
      <c r="E479" s="4">
        <v>478</v>
      </c>
      <c r="F479" s="4">
        <v>919</v>
      </c>
      <c r="G479" s="5" t="s">
        <v>1839</v>
      </c>
      <c r="H479" s="5" t="s">
        <v>20</v>
      </c>
      <c r="I479" s="4" t="s">
        <v>7</v>
      </c>
      <c r="J479" s="4" t="s">
        <v>9</v>
      </c>
      <c r="K479" s="4">
        <v>65</v>
      </c>
      <c r="L479" s="5" t="s">
        <v>1837</v>
      </c>
      <c r="M479" s="4" t="s">
        <v>3110</v>
      </c>
      <c r="N479" s="10" t="s">
        <v>3107</v>
      </c>
      <c r="O479" s="6">
        <v>30003</v>
      </c>
      <c r="P479" s="4" t="s">
        <v>1840</v>
      </c>
      <c r="Q479" s="13" t="s">
        <v>1838</v>
      </c>
      <c r="R479" s="14">
        <v>52</v>
      </c>
    </row>
    <row r="480" spans="1:18" s="3" customFormat="1" ht="15">
      <c r="A480" s="3" t="str">
        <f t="shared" si="32"/>
        <v>CIPOLLINIWALTER26013</v>
      </c>
      <c r="B480" s="3" t="str">
        <f aca="true" t="shared" si="33" ref="B480:B543">CONCATENATE(J480,K480)</f>
        <v>M475</v>
      </c>
      <c r="C480" s="3" t="str">
        <f aca="true" t="shared" si="34" ref="C480:C543">CONCATENATE(I480,D480)</f>
        <v>M9</v>
      </c>
      <c r="D480" s="1">
        <f t="shared" si="31"/>
        <v>9</v>
      </c>
      <c r="E480" s="4">
        <v>479</v>
      </c>
      <c r="F480" s="4">
        <v>2274</v>
      </c>
      <c r="G480" s="5" t="s">
        <v>1601</v>
      </c>
      <c r="H480" s="5" t="s">
        <v>550</v>
      </c>
      <c r="I480" s="4" t="s">
        <v>7</v>
      </c>
      <c r="J480" s="4" t="s">
        <v>14</v>
      </c>
      <c r="K480" s="4">
        <v>75</v>
      </c>
      <c r="L480" s="5" t="s">
        <v>925</v>
      </c>
      <c r="M480" s="4" t="s">
        <v>2988</v>
      </c>
      <c r="N480" s="10" t="s">
        <v>2989</v>
      </c>
      <c r="O480" s="6">
        <v>26013</v>
      </c>
      <c r="P480" s="4" t="s">
        <v>1980</v>
      </c>
      <c r="Q480" s="13" t="s">
        <v>926</v>
      </c>
      <c r="R480" s="14">
        <v>52</v>
      </c>
    </row>
    <row r="481" spans="1:18" s="3" customFormat="1" ht="15">
      <c r="A481" s="3" t="str">
        <f t="shared" si="32"/>
        <v>CANTARINILUCA29054</v>
      </c>
      <c r="B481" s="3" t="str">
        <f t="shared" si="33"/>
        <v>M282</v>
      </c>
      <c r="C481" s="3" t="str">
        <f t="shared" si="34"/>
        <v>M9</v>
      </c>
      <c r="D481" s="1">
        <f t="shared" si="31"/>
        <v>9</v>
      </c>
      <c r="E481" s="4">
        <v>480</v>
      </c>
      <c r="F481" s="4">
        <v>2161</v>
      </c>
      <c r="G481" s="5" t="s">
        <v>1158</v>
      </c>
      <c r="H481" s="5" t="s">
        <v>11</v>
      </c>
      <c r="I481" s="4" t="s">
        <v>7</v>
      </c>
      <c r="J481" s="4" t="s">
        <v>21</v>
      </c>
      <c r="K481" s="4">
        <v>82</v>
      </c>
      <c r="L481" s="5" t="s">
        <v>649</v>
      </c>
      <c r="M481" s="4" t="s">
        <v>2990</v>
      </c>
      <c r="N481" s="10" t="s">
        <v>2203</v>
      </c>
      <c r="O481" s="6">
        <v>29054</v>
      </c>
      <c r="P481" s="4" t="s">
        <v>1508</v>
      </c>
      <c r="Q481" s="13" t="s">
        <v>650</v>
      </c>
      <c r="R481" s="14">
        <v>52</v>
      </c>
    </row>
    <row r="482" spans="1:18" s="3" customFormat="1" ht="15">
      <c r="A482" s="3" t="str">
        <f t="shared" si="32"/>
        <v>GORRIERIRICCARDO24834</v>
      </c>
      <c r="B482" s="3" t="str">
        <f t="shared" si="33"/>
        <v>M476</v>
      </c>
      <c r="C482" s="3" t="str">
        <f t="shared" si="34"/>
        <v>M9</v>
      </c>
      <c r="D482" s="1">
        <f t="shared" si="31"/>
        <v>9</v>
      </c>
      <c r="E482" s="4">
        <v>481</v>
      </c>
      <c r="F482" s="4">
        <v>188</v>
      </c>
      <c r="G482" s="5" t="s">
        <v>621</v>
      </c>
      <c r="H482" s="5" t="s">
        <v>25</v>
      </c>
      <c r="I482" s="4" t="s">
        <v>7</v>
      </c>
      <c r="J482" s="4" t="s">
        <v>14</v>
      </c>
      <c r="K482" s="4">
        <v>76</v>
      </c>
      <c r="L482" s="5" t="s">
        <v>118</v>
      </c>
      <c r="M482" s="4" t="s">
        <v>2991</v>
      </c>
      <c r="N482" s="10" t="s">
        <v>2992</v>
      </c>
      <c r="O482" s="6">
        <v>24834</v>
      </c>
      <c r="P482" s="4">
        <v>7834906</v>
      </c>
      <c r="Q482" s="13" t="s">
        <v>622</v>
      </c>
      <c r="R482" s="14">
        <v>52</v>
      </c>
    </row>
    <row r="483" spans="1:18" s="3" customFormat="1" ht="15">
      <c r="A483" s="3" t="str">
        <f t="shared" si="32"/>
        <v>FERRINIFRANCESCO27856</v>
      </c>
      <c r="B483" s="3" t="str">
        <f t="shared" si="33"/>
        <v>M387</v>
      </c>
      <c r="C483" s="3" t="str">
        <f t="shared" si="34"/>
        <v>M9</v>
      </c>
      <c r="D483" s="1">
        <f t="shared" si="31"/>
        <v>9</v>
      </c>
      <c r="E483" s="4">
        <v>482</v>
      </c>
      <c r="F483" s="4">
        <v>1049</v>
      </c>
      <c r="G483" s="5" t="s">
        <v>2053</v>
      </c>
      <c r="H483" s="5" t="s">
        <v>37</v>
      </c>
      <c r="I483" s="4" t="s">
        <v>7</v>
      </c>
      <c r="J483" s="4" t="s">
        <v>15</v>
      </c>
      <c r="K483" s="4">
        <v>87</v>
      </c>
      <c r="L483" s="5" t="s">
        <v>2111</v>
      </c>
      <c r="M483" s="4" t="s">
        <v>3111</v>
      </c>
      <c r="N483" s="10" t="s">
        <v>2992</v>
      </c>
      <c r="O483" s="6">
        <v>27856</v>
      </c>
      <c r="P483" s="4" t="s">
        <v>162</v>
      </c>
      <c r="Q483" s="13">
        <v>0</v>
      </c>
      <c r="R483" s="14">
        <v>52</v>
      </c>
    </row>
    <row r="484" spans="1:18" s="3" customFormat="1" ht="15">
      <c r="A484" s="3" t="str">
        <f t="shared" si="32"/>
        <v>MASSARIEMANUELE29049</v>
      </c>
      <c r="B484" s="3" t="str">
        <f t="shared" si="33"/>
        <v>M283</v>
      </c>
      <c r="C484" s="3" t="str">
        <f t="shared" si="34"/>
        <v>M9</v>
      </c>
      <c r="D484" s="1">
        <f t="shared" si="31"/>
        <v>9</v>
      </c>
      <c r="E484" s="4">
        <v>483</v>
      </c>
      <c r="F484" s="4">
        <v>740</v>
      </c>
      <c r="G484" s="5" t="s">
        <v>552</v>
      </c>
      <c r="H484" s="5" t="s">
        <v>215</v>
      </c>
      <c r="I484" s="4" t="s">
        <v>7</v>
      </c>
      <c r="J484" s="4" t="s">
        <v>21</v>
      </c>
      <c r="K484" s="4">
        <v>83</v>
      </c>
      <c r="L484" s="5" t="s">
        <v>1192</v>
      </c>
      <c r="M484" s="4" t="s">
        <v>3112</v>
      </c>
      <c r="N484" s="10" t="s">
        <v>2992</v>
      </c>
      <c r="O484" s="6">
        <v>29049</v>
      </c>
      <c r="P484" s="4">
        <v>7812950</v>
      </c>
      <c r="Q484" s="13" t="s">
        <v>1193</v>
      </c>
      <c r="R484" s="14">
        <v>52</v>
      </c>
    </row>
    <row r="485" spans="1:18" s="3" customFormat="1" ht="15">
      <c r="A485" s="3" t="str">
        <f t="shared" si="32"/>
        <v>CASETTIANDREA24765</v>
      </c>
      <c r="B485" s="3" t="str">
        <f t="shared" si="33"/>
        <v>M477</v>
      </c>
      <c r="C485" s="3" t="str">
        <f t="shared" si="34"/>
        <v>M9</v>
      </c>
      <c r="D485" s="1">
        <f t="shared" si="31"/>
        <v>9</v>
      </c>
      <c r="E485" s="4">
        <v>484</v>
      </c>
      <c r="F485" s="4">
        <v>2076</v>
      </c>
      <c r="G485" s="5" t="s">
        <v>1420</v>
      </c>
      <c r="H485" s="5" t="s">
        <v>20</v>
      </c>
      <c r="I485" s="4" t="s">
        <v>7</v>
      </c>
      <c r="J485" s="4" t="s">
        <v>14</v>
      </c>
      <c r="K485" s="4">
        <v>77</v>
      </c>
      <c r="L485" s="5" t="s">
        <v>1418</v>
      </c>
      <c r="M485" s="4" t="s">
        <v>2993</v>
      </c>
      <c r="N485" s="10" t="s">
        <v>2992</v>
      </c>
      <c r="O485" s="6">
        <v>24765</v>
      </c>
      <c r="P485" s="4">
        <v>42495</v>
      </c>
      <c r="Q485" s="13" t="s">
        <v>1419</v>
      </c>
      <c r="R485" s="14">
        <v>52</v>
      </c>
    </row>
    <row r="486" spans="1:18" s="3" customFormat="1" ht="15">
      <c r="A486" s="3" t="str">
        <f t="shared" si="32"/>
        <v>DE SANTISDARIO23122</v>
      </c>
      <c r="B486" s="3" t="str">
        <f t="shared" si="33"/>
        <v>M542</v>
      </c>
      <c r="C486" s="3" t="str">
        <f t="shared" si="34"/>
        <v>M9</v>
      </c>
      <c r="D486" s="1">
        <f t="shared" si="31"/>
        <v>9</v>
      </c>
      <c r="E486" s="4">
        <v>485</v>
      </c>
      <c r="F486" s="4">
        <v>2278</v>
      </c>
      <c r="G486" s="5" t="s">
        <v>1984</v>
      </c>
      <c r="H486" s="5" t="s">
        <v>365</v>
      </c>
      <c r="I486" s="4" t="s">
        <v>7</v>
      </c>
      <c r="J486" s="4" t="s">
        <v>12</v>
      </c>
      <c r="K486" s="4">
        <v>42</v>
      </c>
      <c r="L486" s="5" t="s">
        <v>925</v>
      </c>
      <c r="M486" s="4" t="s">
        <v>2994</v>
      </c>
      <c r="N486" s="10" t="s">
        <v>2995</v>
      </c>
      <c r="O486" s="6">
        <v>23122</v>
      </c>
      <c r="P486" s="4" t="s">
        <v>1985</v>
      </c>
      <c r="Q486" s="13" t="s">
        <v>926</v>
      </c>
      <c r="R486" s="14">
        <v>52</v>
      </c>
    </row>
    <row r="487" spans="1:18" s="3" customFormat="1" ht="15">
      <c r="A487" s="3" t="str">
        <f t="shared" si="32"/>
        <v>VANNINITIZIANO28489</v>
      </c>
      <c r="B487" s="3" t="str">
        <f t="shared" si="33"/>
        <v>M284</v>
      </c>
      <c r="C487" s="3" t="str">
        <f t="shared" si="34"/>
        <v>M9</v>
      </c>
      <c r="D487" s="1">
        <f t="shared" si="31"/>
        <v>9</v>
      </c>
      <c r="E487" s="4">
        <v>486</v>
      </c>
      <c r="F487" s="4">
        <v>431</v>
      </c>
      <c r="G487" s="5" t="s">
        <v>734</v>
      </c>
      <c r="H487" s="5" t="s">
        <v>129</v>
      </c>
      <c r="I487" s="4" t="s">
        <v>7</v>
      </c>
      <c r="J487" s="4" t="s">
        <v>21</v>
      </c>
      <c r="K487" s="4">
        <v>84</v>
      </c>
      <c r="L487" s="5" t="s">
        <v>228</v>
      </c>
      <c r="M487" s="4" t="s">
        <v>2996</v>
      </c>
      <c r="N487" s="10" t="s">
        <v>2995</v>
      </c>
      <c r="O487" s="6">
        <v>28489</v>
      </c>
      <c r="P487" s="4">
        <v>118578</v>
      </c>
      <c r="Q487" s="13">
        <v>102887</v>
      </c>
      <c r="R487" s="14">
        <v>52</v>
      </c>
    </row>
    <row r="488" spans="1:18" s="3" customFormat="1" ht="15">
      <c r="A488" s="3" t="str">
        <f t="shared" si="32"/>
        <v>GASTALDIELISA32408</v>
      </c>
      <c r="B488" s="3" t="str">
        <f t="shared" si="33"/>
        <v>MW16</v>
      </c>
      <c r="C488" s="3" t="str">
        <f t="shared" si="34"/>
        <v>F10</v>
      </c>
      <c r="D488" s="1">
        <f t="shared" si="31"/>
        <v>10</v>
      </c>
      <c r="E488" s="4">
        <v>487</v>
      </c>
      <c r="F488" s="4">
        <v>44</v>
      </c>
      <c r="G488" s="5" t="s">
        <v>514</v>
      </c>
      <c r="H488" s="5" t="s">
        <v>515</v>
      </c>
      <c r="I488" s="4" t="s">
        <v>35</v>
      </c>
      <c r="J488" s="4" t="s">
        <v>36</v>
      </c>
      <c r="K488" s="4">
        <v>6</v>
      </c>
      <c r="L488" s="5" t="s">
        <v>345</v>
      </c>
      <c r="M488" s="4" t="s">
        <v>2997</v>
      </c>
      <c r="N488" s="10" t="s">
        <v>2995</v>
      </c>
      <c r="O488" s="6">
        <v>32408</v>
      </c>
      <c r="P488" s="4">
        <v>160087117</v>
      </c>
      <c r="Q488" s="13" t="s">
        <v>346</v>
      </c>
      <c r="R488" s="14">
        <v>52</v>
      </c>
    </row>
    <row r="489" spans="1:18" s="3" customFormat="1" ht="15">
      <c r="A489" s="3" t="str">
        <f t="shared" si="32"/>
        <v>CESARINIFRANCESCO25733</v>
      </c>
      <c r="B489" s="3" t="str">
        <f t="shared" si="33"/>
        <v>M478</v>
      </c>
      <c r="C489" s="3" t="str">
        <f t="shared" si="34"/>
        <v>M10</v>
      </c>
      <c r="D489" s="1">
        <f t="shared" si="31"/>
        <v>10</v>
      </c>
      <c r="E489" s="4">
        <v>488</v>
      </c>
      <c r="F489" s="4">
        <v>327</v>
      </c>
      <c r="G489" s="5" t="s">
        <v>717</v>
      </c>
      <c r="H489" s="5" t="s">
        <v>37</v>
      </c>
      <c r="I489" s="4" t="s">
        <v>7</v>
      </c>
      <c r="J489" s="4" t="s">
        <v>14</v>
      </c>
      <c r="K489" s="4">
        <v>78</v>
      </c>
      <c r="L489" s="5" t="s">
        <v>492</v>
      </c>
      <c r="M489" s="4" t="s">
        <v>2998</v>
      </c>
      <c r="N489" s="10" t="s">
        <v>2205</v>
      </c>
      <c r="O489" s="6">
        <v>25733</v>
      </c>
      <c r="P489" s="4" t="s">
        <v>971</v>
      </c>
      <c r="Q489" s="13">
        <v>359</v>
      </c>
      <c r="R489" s="14">
        <v>52</v>
      </c>
    </row>
    <row r="490" spans="1:18" s="3" customFormat="1" ht="15">
      <c r="A490" s="3" t="str">
        <f t="shared" si="32"/>
        <v>CANONICILUCA26512</v>
      </c>
      <c r="B490" s="3" t="str">
        <f t="shared" si="33"/>
        <v>M388</v>
      </c>
      <c r="C490" s="3" t="str">
        <f t="shared" si="34"/>
        <v>M10</v>
      </c>
      <c r="D490" s="1">
        <f t="shared" si="31"/>
        <v>10</v>
      </c>
      <c r="E490" s="4">
        <v>489</v>
      </c>
      <c r="F490" s="4">
        <v>610</v>
      </c>
      <c r="G490" s="5" t="s">
        <v>1018</v>
      </c>
      <c r="H490" s="5" t="s">
        <v>11</v>
      </c>
      <c r="I490" s="4" t="s">
        <v>7</v>
      </c>
      <c r="J490" s="4" t="s">
        <v>15</v>
      </c>
      <c r="K490" s="4">
        <v>88</v>
      </c>
      <c r="L490" s="5" t="s">
        <v>907</v>
      </c>
      <c r="M490" s="4" t="s">
        <v>3113</v>
      </c>
      <c r="N490" s="10" t="s">
        <v>3000</v>
      </c>
      <c r="O490" s="6">
        <v>26512</v>
      </c>
      <c r="P490" s="4">
        <v>160089485</v>
      </c>
      <c r="Q490" s="13" t="s">
        <v>1016</v>
      </c>
      <c r="R490" s="14">
        <v>52</v>
      </c>
    </row>
    <row r="491" spans="1:18" s="3" customFormat="1" ht="15">
      <c r="A491" s="3" t="str">
        <f t="shared" si="32"/>
        <v>LIBERATIGUIDO26769</v>
      </c>
      <c r="B491" s="3" t="str">
        <f t="shared" si="33"/>
        <v>M389</v>
      </c>
      <c r="C491" s="3" t="str">
        <f t="shared" si="34"/>
        <v>M10</v>
      </c>
      <c r="D491" s="1">
        <f t="shared" si="31"/>
        <v>10</v>
      </c>
      <c r="E491" s="4">
        <v>490</v>
      </c>
      <c r="F491" s="4">
        <v>2010</v>
      </c>
      <c r="G491" s="5" t="s">
        <v>1366</v>
      </c>
      <c r="H491" s="5" t="s">
        <v>86</v>
      </c>
      <c r="I491" s="4" t="s">
        <v>7</v>
      </c>
      <c r="J491" s="4" t="s">
        <v>15</v>
      </c>
      <c r="K491" s="4">
        <v>89</v>
      </c>
      <c r="L491" s="5" t="s">
        <v>1078</v>
      </c>
      <c r="M491" s="4" t="s">
        <v>2999</v>
      </c>
      <c r="N491" s="10" t="s">
        <v>3000</v>
      </c>
      <c r="O491" s="6">
        <v>26769</v>
      </c>
      <c r="P491" s="4"/>
      <c r="Q491" s="13" t="s">
        <v>1079</v>
      </c>
      <c r="R491" s="14">
        <v>52</v>
      </c>
    </row>
    <row r="492" spans="1:18" s="3" customFormat="1" ht="15">
      <c r="A492" s="3" t="str">
        <f t="shared" si="32"/>
        <v>BALDONILUCIANO25217</v>
      </c>
      <c r="B492" s="3" t="str">
        <f t="shared" si="33"/>
        <v>M479</v>
      </c>
      <c r="C492" s="3" t="str">
        <f t="shared" si="34"/>
        <v>M10</v>
      </c>
      <c r="D492" s="1">
        <f t="shared" si="31"/>
        <v>10</v>
      </c>
      <c r="E492" s="4">
        <v>491</v>
      </c>
      <c r="F492" s="4">
        <v>162</v>
      </c>
      <c r="G492" s="5" t="s">
        <v>653</v>
      </c>
      <c r="H492" s="5" t="s">
        <v>424</v>
      </c>
      <c r="I492" s="4" t="s">
        <v>7</v>
      </c>
      <c r="J492" s="4" t="s">
        <v>14</v>
      </c>
      <c r="K492" s="4">
        <v>79</v>
      </c>
      <c r="L492" s="5" t="s">
        <v>99</v>
      </c>
      <c r="M492" s="4" t="s">
        <v>3001</v>
      </c>
      <c r="N492" s="10" t="s">
        <v>3002</v>
      </c>
      <c r="O492" s="6">
        <v>25217</v>
      </c>
      <c r="P492" s="4" t="s">
        <v>654</v>
      </c>
      <c r="Q492" s="13" t="s">
        <v>247</v>
      </c>
      <c r="R492" s="14">
        <v>52</v>
      </c>
    </row>
    <row r="493" spans="1:18" s="3" customFormat="1" ht="15">
      <c r="A493" s="3" t="str">
        <f t="shared" si="32"/>
        <v>CESETTIPAOLO24140</v>
      </c>
      <c r="B493" s="3" t="str">
        <f t="shared" si="33"/>
        <v>M543</v>
      </c>
      <c r="C493" s="3" t="str">
        <f t="shared" si="34"/>
        <v>M10</v>
      </c>
      <c r="D493" s="1">
        <f t="shared" si="31"/>
        <v>10</v>
      </c>
      <c r="E493" s="4">
        <v>492</v>
      </c>
      <c r="F493" s="4">
        <v>2172</v>
      </c>
      <c r="G493" s="5" t="s">
        <v>1513</v>
      </c>
      <c r="H493" s="5" t="s">
        <v>28</v>
      </c>
      <c r="I493" s="4" t="s">
        <v>7</v>
      </c>
      <c r="J493" s="4" t="s">
        <v>12</v>
      </c>
      <c r="K493" s="4">
        <v>43</v>
      </c>
      <c r="L493" s="5" t="s">
        <v>985</v>
      </c>
      <c r="M493" s="4" t="s">
        <v>3003</v>
      </c>
      <c r="N493" s="10" t="s">
        <v>3002</v>
      </c>
      <c r="O493" s="6">
        <v>24140</v>
      </c>
      <c r="P493" s="4">
        <v>7837746</v>
      </c>
      <c r="Q493" s="13" t="s">
        <v>986</v>
      </c>
      <c r="R493" s="14">
        <v>52</v>
      </c>
    </row>
    <row r="494" spans="1:18" s="3" customFormat="1" ht="15">
      <c r="A494" s="3" t="str">
        <f t="shared" si="32"/>
        <v>CONTIGIULIO21598</v>
      </c>
      <c r="B494" s="3" t="str">
        <f t="shared" si="33"/>
        <v>M621</v>
      </c>
      <c r="C494" s="3" t="str">
        <f t="shared" si="34"/>
        <v>M10</v>
      </c>
      <c r="D494" s="1">
        <f t="shared" si="31"/>
        <v>10</v>
      </c>
      <c r="E494" s="4">
        <v>493</v>
      </c>
      <c r="F494" s="4">
        <v>799</v>
      </c>
      <c r="G494" s="5" t="s">
        <v>64</v>
      </c>
      <c r="H494" s="5" t="s">
        <v>63</v>
      </c>
      <c r="I494" s="4" t="s">
        <v>7</v>
      </c>
      <c r="J494" s="4" t="s">
        <v>29</v>
      </c>
      <c r="K494" s="4">
        <v>21</v>
      </c>
      <c r="L494" s="5" t="s">
        <v>1778</v>
      </c>
      <c r="M494" s="4" t="s">
        <v>3114</v>
      </c>
      <c r="N494" s="10" t="s">
        <v>3005</v>
      </c>
      <c r="O494" s="6">
        <v>21598</v>
      </c>
      <c r="P494" s="4" t="s">
        <v>1777</v>
      </c>
      <c r="Q494" s="13">
        <v>0</v>
      </c>
      <c r="R494" s="14">
        <v>52</v>
      </c>
    </row>
    <row r="495" spans="1:18" s="3" customFormat="1" ht="15">
      <c r="A495" s="3" t="str">
        <f t="shared" si="32"/>
        <v>VALLESEGIANLUCA28419</v>
      </c>
      <c r="B495" s="3" t="str">
        <f t="shared" si="33"/>
        <v>M285</v>
      </c>
      <c r="C495" s="3" t="str">
        <f t="shared" si="34"/>
        <v>M10</v>
      </c>
      <c r="D495" s="1">
        <f t="shared" si="31"/>
        <v>10</v>
      </c>
      <c r="E495" s="4">
        <v>494</v>
      </c>
      <c r="F495" s="4">
        <v>193</v>
      </c>
      <c r="G495" s="5" t="s">
        <v>663</v>
      </c>
      <c r="H495" s="5" t="s">
        <v>31</v>
      </c>
      <c r="I495" s="4" t="s">
        <v>7</v>
      </c>
      <c r="J495" s="4" t="s">
        <v>21</v>
      </c>
      <c r="K495" s="4">
        <v>85</v>
      </c>
      <c r="L495" s="5" t="s">
        <v>299</v>
      </c>
      <c r="M495" s="4" t="s">
        <v>3004</v>
      </c>
      <c r="N495" s="10" t="s">
        <v>3005</v>
      </c>
      <c r="O495" s="6">
        <v>28419</v>
      </c>
      <c r="P495" s="4" t="s">
        <v>664</v>
      </c>
      <c r="Q495" s="13" t="s">
        <v>301</v>
      </c>
      <c r="R495" s="14">
        <v>52</v>
      </c>
    </row>
    <row r="496" spans="1:18" s="3" customFormat="1" ht="15">
      <c r="A496" s="3" t="str">
        <f t="shared" si="32"/>
        <v>PRIORIENRICO29710</v>
      </c>
      <c r="B496" s="3" t="str">
        <f t="shared" si="33"/>
        <v>M286</v>
      </c>
      <c r="C496" s="3" t="str">
        <f t="shared" si="34"/>
        <v>M10</v>
      </c>
      <c r="D496" s="1">
        <f t="shared" si="31"/>
        <v>10</v>
      </c>
      <c r="E496" s="4">
        <v>495</v>
      </c>
      <c r="F496" s="4">
        <v>554</v>
      </c>
      <c r="G496" s="5" t="s">
        <v>1644</v>
      </c>
      <c r="H496" s="5" t="s">
        <v>288</v>
      </c>
      <c r="I496" s="4" t="s">
        <v>7</v>
      </c>
      <c r="J496" s="4" t="s">
        <v>21</v>
      </c>
      <c r="K496" s="4">
        <v>86</v>
      </c>
      <c r="L496" s="5" t="s">
        <v>576</v>
      </c>
      <c r="M496" s="4" t="s">
        <v>3006</v>
      </c>
      <c r="N496" s="10" t="s">
        <v>3005</v>
      </c>
      <c r="O496" s="6">
        <v>29710</v>
      </c>
      <c r="P496" s="4">
        <v>161096562</v>
      </c>
      <c r="Q496" s="13" t="s">
        <v>577</v>
      </c>
      <c r="R496" s="14">
        <v>52</v>
      </c>
    </row>
    <row r="497" spans="1:18" s="3" customFormat="1" ht="15">
      <c r="A497" s="3" t="str">
        <f t="shared" si="32"/>
        <v>ACCIAIMAURIZIO21299</v>
      </c>
      <c r="B497" s="3" t="str">
        <f t="shared" si="33"/>
        <v>M622</v>
      </c>
      <c r="C497" s="3" t="str">
        <f t="shared" si="34"/>
        <v>M10</v>
      </c>
      <c r="D497" s="1">
        <f t="shared" si="31"/>
        <v>10</v>
      </c>
      <c r="E497" s="4">
        <v>496</v>
      </c>
      <c r="F497" s="4">
        <v>151</v>
      </c>
      <c r="G497" s="5" t="s">
        <v>526</v>
      </c>
      <c r="H497" s="5" t="s">
        <v>33</v>
      </c>
      <c r="I497" s="4" t="s">
        <v>7</v>
      </c>
      <c r="J497" s="4" t="s">
        <v>29</v>
      </c>
      <c r="K497" s="4">
        <v>22</v>
      </c>
      <c r="L497" s="5" t="s">
        <v>439</v>
      </c>
      <c r="M497" s="4" t="s">
        <v>3007</v>
      </c>
      <c r="N497" s="10" t="s">
        <v>2208</v>
      </c>
      <c r="O497" s="6">
        <v>21299</v>
      </c>
      <c r="P497" s="4">
        <v>160889707</v>
      </c>
      <c r="Q497" s="13" t="s">
        <v>440</v>
      </c>
      <c r="R497" s="14">
        <v>52</v>
      </c>
    </row>
    <row r="498" spans="1:18" s="3" customFormat="1" ht="15">
      <c r="A498" s="3" t="str">
        <f t="shared" si="32"/>
        <v>APISMARIANO25135</v>
      </c>
      <c r="B498" s="3" t="str">
        <f t="shared" si="33"/>
        <v>M480</v>
      </c>
      <c r="C498" s="3" t="str">
        <f t="shared" si="34"/>
        <v>M10</v>
      </c>
      <c r="D498" s="1">
        <f t="shared" si="31"/>
        <v>10</v>
      </c>
      <c r="E498" s="4">
        <v>497</v>
      </c>
      <c r="F498" s="4">
        <v>714</v>
      </c>
      <c r="G498" s="5" t="s">
        <v>1156</v>
      </c>
      <c r="H498" s="5" t="s">
        <v>321</v>
      </c>
      <c r="I498" s="4" t="s">
        <v>7</v>
      </c>
      <c r="J498" s="4" t="s">
        <v>14</v>
      </c>
      <c r="K498" s="4">
        <v>80</v>
      </c>
      <c r="L498" s="5" t="s">
        <v>1154</v>
      </c>
      <c r="M498" s="4" t="s">
        <v>3115</v>
      </c>
      <c r="N498" s="10" t="s">
        <v>3116</v>
      </c>
      <c r="O498" s="6">
        <v>25135</v>
      </c>
      <c r="P498" s="4">
        <v>7837390</v>
      </c>
      <c r="Q498" s="13" t="s">
        <v>1155</v>
      </c>
      <c r="R498" s="14">
        <v>52</v>
      </c>
    </row>
    <row r="499" spans="1:18" s="3" customFormat="1" ht="15">
      <c r="A499" s="3" t="str">
        <f t="shared" si="32"/>
        <v>GIORGIAURELIANO26574</v>
      </c>
      <c r="B499" s="3" t="str">
        <f t="shared" si="33"/>
        <v>M390</v>
      </c>
      <c r="C499" s="3" t="str">
        <f t="shared" si="34"/>
        <v>M10</v>
      </c>
      <c r="D499" s="1">
        <f t="shared" si="31"/>
        <v>10</v>
      </c>
      <c r="E499" s="4">
        <v>498</v>
      </c>
      <c r="F499" s="4">
        <v>493</v>
      </c>
      <c r="G499" s="5" t="s">
        <v>124</v>
      </c>
      <c r="H499" s="5" t="s">
        <v>771</v>
      </c>
      <c r="I499" s="4" t="s">
        <v>7</v>
      </c>
      <c r="J499" s="4" t="s">
        <v>15</v>
      </c>
      <c r="K499" s="4">
        <v>90</v>
      </c>
      <c r="L499" s="5" t="s">
        <v>122</v>
      </c>
      <c r="M499" s="4" t="s">
        <v>3008</v>
      </c>
      <c r="N499" s="10" t="s">
        <v>3009</v>
      </c>
      <c r="O499" s="6">
        <v>26574</v>
      </c>
      <c r="P499" s="4" t="s">
        <v>772</v>
      </c>
      <c r="Q499" s="13" t="s">
        <v>211</v>
      </c>
      <c r="R499" s="14">
        <v>52</v>
      </c>
    </row>
    <row r="500" spans="1:18" s="3" customFormat="1" ht="15">
      <c r="A500" s="3" t="str">
        <f t="shared" si="32"/>
        <v>FILONZIFABRIZIO24410</v>
      </c>
      <c r="B500" s="3" t="str">
        <f t="shared" si="33"/>
        <v>M544</v>
      </c>
      <c r="C500" s="3" t="str">
        <f t="shared" si="34"/>
        <v>M10</v>
      </c>
      <c r="D500" s="1">
        <f t="shared" si="31"/>
        <v>10</v>
      </c>
      <c r="E500" s="4">
        <v>499</v>
      </c>
      <c r="F500" s="4">
        <v>679</v>
      </c>
      <c r="G500" s="5" t="s">
        <v>1729</v>
      </c>
      <c r="H500" s="5" t="s">
        <v>30</v>
      </c>
      <c r="I500" s="4" t="s">
        <v>7</v>
      </c>
      <c r="J500" s="4" t="s">
        <v>12</v>
      </c>
      <c r="K500" s="4">
        <v>44</v>
      </c>
      <c r="L500" s="5" t="s">
        <v>1624</v>
      </c>
      <c r="M500" s="4" t="s">
        <v>3117</v>
      </c>
      <c r="N500" s="10" t="s">
        <v>3009</v>
      </c>
      <c r="O500" s="6">
        <v>24410</v>
      </c>
      <c r="P500" s="4">
        <v>160969620</v>
      </c>
      <c r="Q500" s="13" t="s">
        <v>1625</v>
      </c>
      <c r="R500" s="14">
        <v>52</v>
      </c>
    </row>
    <row r="501" spans="1:18" s="3" customFormat="1" ht="15">
      <c r="A501" s="3" t="str">
        <f t="shared" si="32"/>
        <v>VESPRINIGRAZIANO23463</v>
      </c>
      <c r="B501" s="3" t="str">
        <f t="shared" si="33"/>
        <v>M545</v>
      </c>
      <c r="C501" s="3" t="str">
        <f t="shared" si="34"/>
        <v>M10</v>
      </c>
      <c r="D501" s="1">
        <f aca="true" t="shared" si="35" ref="D501:D564">IF(I501="F",1+D500,+D500)</f>
        <v>10</v>
      </c>
      <c r="E501" s="4">
        <v>500</v>
      </c>
      <c r="F501" s="4">
        <v>613</v>
      </c>
      <c r="G501" s="5" t="s">
        <v>1019</v>
      </c>
      <c r="H501" s="5" t="s">
        <v>816</v>
      </c>
      <c r="I501" s="4" t="s">
        <v>7</v>
      </c>
      <c r="J501" s="4" t="s">
        <v>12</v>
      </c>
      <c r="K501" s="4">
        <v>45</v>
      </c>
      <c r="L501" s="5" t="s">
        <v>1021</v>
      </c>
      <c r="M501" s="4" t="s">
        <v>3118</v>
      </c>
      <c r="N501" s="10" t="s">
        <v>3009</v>
      </c>
      <c r="O501" s="6">
        <v>23463</v>
      </c>
      <c r="P501" s="4" t="s">
        <v>1020</v>
      </c>
      <c r="Q501" s="13" t="s">
        <v>1022</v>
      </c>
      <c r="R501" s="14">
        <v>52</v>
      </c>
    </row>
    <row r="502" spans="1:18" s="3" customFormat="1" ht="15">
      <c r="A502" s="3" t="str">
        <f t="shared" si="32"/>
        <v>GUERRIERIGIACOMO29172</v>
      </c>
      <c r="B502" s="3" t="str">
        <f t="shared" si="33"/>
        <v>M287</v>
      </c>
      <c r="C502" s="3" t="str">
        <f t="shared" si="34"/>
        <v>M10</v>
      </c>
      <c r="D502" s="1">
        <f t="shared" si="35"/>
        <v>10</v>
      </c>
      <c r="E502" s="4">
        <v>501</v>
      </c>
      <c r="F502" s="4">
        <v>967</v>
      </c>
      <c r="G502" s="5" t="s">
        <v>1887</v>
      </c>
      <c r="H502" s="5" t="s">
        <v>233</v>
      </c>
      <c r="I502" s="4" t="s">
        <v>7</v>
      </c>
      <c r="J502" s="4" t="s">
        <v>21</v>
      </c>
      <c r="K502" s="4">
        <v>87</v>
      </c>
      <c r="L502" s="5" t="s">
        <v>1624</v>
      </c>
      <c r="M502" s="4" t="s">
        <v>3119</v>
      </c>
      <c r="N502" s="10" t="s">
        <v>3009</v>
      </c>
      <c r="O502" s="6">
        <v>29172</v>
      </c>
      <c r="P502" s="4">
        <v>16969622</v>
      </c>
      <c r="Q502" s="13" t="s">
        <v>1625</v>
      </c>
      <c r="R502" s="14">
        <v>52</v>
      </c>
    </row>
    <row r="503" spans="1:18" s="3" customFormat="1" ht="15">
      <c r="A503" s="3" t="str">
        <f t="shared" si="32"/>
        <v>ANTIMIDIEGO30725</v>
      </c>
      <c r="B503" s="3" t="str">
        <f t="shared" si="33"/>
        <v>M166</v>
      </c>
      <c r="C503" s="3" t="str">
        <f t="shared" si="34"/>
        <v>M10</v>
      </c>
      <c r="D503" s="1">
        <f t="shared" si="35"/>
        <v>10</v>
      </c>
      <c r="E503" s="4">
        <v>502</v>
      </c>
      <c r="F503" s="4">
        <v>2130</v>
      </c>
      <c r="G503" s="5" t="s">
        <v>1465</v>
      </c>
      <c r="H503" s="5" t="s">
        <v>560</v>
      </c>
      <c r="I503" s="4" t="s">
        <v>7</v>
      </c>
      <c r="J503" s="4" t="s">
        <v>9</v>
      </c>
      <c r="K503" s="4">
        <v>66</v>
      </c>
      <c r="L503" s="5" t="s">
        <v>1347</v>
      </c>
      <c r="M503" s="4" t="s">
        <v>3010</v>
      </c>
      <c r="N503" s="10" t="s">
        <v>3011</v>
      </c>
      <c r="O503" s="6">
        <v>30725</v>
      </c>
      <c r="P503" s="4" t="s">
        <v>1466</v>
      </c>
      <c r="Q503" s="13" t="s">
        <v>1348</v>
      </c>
      <c r="R503" s="14">
        <v>52</v>
      </c>
    </row>
    <row r="504" spans="1:18" s="3" customFormat="1" ht="15">
      <c r="A504" s="3" t="str">
        <f t="shared" si="32"/>
        <v>GIARELLIDANIELE28192</v>
      </c>
      <c r="B504" s="3" t="str">
        <f t="shared" si="33"/>
        <v>M288</v>
      </c>
      <c r="C504" s="3" t="str">
        <f t="shared" si="34"/>
        <v>M10</v>
      </c>
      <c r="D504" s="1">
        <f t="shared" si="35"/>
        <v>10</v>
      </c>
      <c r="E504" s="4">
        <v>503</v>
      </c>
      <c r="F504" s="4">
        <v>2320</v>
      </c>
      <c r="G504" s="5" t="s">
        <v>1626</v>
      </c>
      <c r="H504" s="5" t="s">
        <v>18</v>
      </c>
      <c r="I504" s="4" t="s">
        <v>7</v>
      </c>
      <c r="J504" s="4" t="s">
        <v>21</v>
      </c>
      <c r="K504" s="4">
        <v>88</v>
      </c>
      <c r="L504" s="5" t="s">
        <v>860</v>
      </c>
      <c r="M504" s="4" t="s">
        <v>3012</v>
      </c>
      <c r="N504" s="10" t="s">
        <v>3011</v>
      </c>
      <c r="O504" s="6">
        <v>28192</v>
      </c>
      <c r="P504" s="4">
        <v>160806643</v>
      </c>
      <c r="Q504" s="13" t="s">
        <v>861</v>
      </c>
      <c r="R504" s="14">
        <v>52</v>
      </c>
    </row>
    <row r="505" spans="1:18" s="3" customFormat="1" ht="15">
      <c r="A505" s="3" t="str">
        <f t="shared" si="32"/>
        <v>LIMONIFRANCO20051</v>
      </c>
      <c r="B505" s="3" t="str">
        <f t="shared" si="33"/>
        <v>M77</v>
      </c>
      <c r="C505" s="3" t="str">
        <f t="shared" si="34"/>
        <v>M10</v>
      </c>
      <c r="D505" s="1">
        <f t="shared" si="35"/>
        <v>10</v>
      </c>
      <c r="E505" s="4">
        <v>504</v>
      </c>
      <c r="F505" s="4">
        <v>839</v>
      </c>
      <c r="G505" s="5" t="s">
        <v>870</v>
      </c>
      <c r="H505" s="5" t="s">
        <v>40</v>
      </c>
      <c r="I505" s="4" t="s">
        <v>7</v>
      </c>
      <c r="J505" s="4" t="s">
        <v>95</v>
      </c>
      <c r="K505" s="4">
        <v>7</v>
      </c>
      <c r="L505" s="5" t="s">
        <v>159</v>
      </c>
      <c r="M505" s="4" t="s">
        <v>3120</v>
      </c>
      <c r="N505" s="10" t="s">
        <v>3011</v>
      </c>
      <c r="O505" s="6">
        <v>20051</v>
      </c>
      <c r="P505" s="4" t="s">
        <v>871</v>
      </c>
      <c r="Q505" s="13" t="s">
        <v>160</v>
      </c>
      <c r="R505" s="14">
        <v>52</v>
      </c>
    </row>
    <row r="506" spans="1:18" s="3" customFormat="1" ht="15">
      <c r="A506" s="3" t="str">
        <f t="shared" si="32"/>
        <v>CONSANIMATTEO33757</v>
      </c>
      <c r="B506" s="3" t="str">
        <f t="shared" si="33"/>
        <v>ELMT66</v>
      </c>
      <c r="C506" s="3" t="str">
        <f t="shared" si="34"/>
        <v>M10</v>
      </c>
      <c r="D506" s="1">
        <f t="shared" si="35"/>
        <v>10</v>
      </c>
      <c r="E506" s="4">
        <v>505</v>
      </c>
      <c r="F506" s="4">
        <v>351</v>
      </c>
      <c r="G506" s="5" t="s">
        <v>735</v>
      </c>
      <c r="H506" s="5" t="s">
        <v>177</v>
      </c>
      <c r="I506" s="4" t="s">
        <v>7</v>
      </c>
      <c r="J506" s="4" t="s">
        <v>937</v>
      </c>
      <c r="K506" s="4">
        <v>66</v>
      </c>
      <c r="L506" s="5" t="s">
        <v>121</v>
      </c>
      <c r="M506" s="4" t="s">
        <v>3013</v>
      </c>
      <c r="N506" s="10" t="s">
        <v>3014</v>
      </c>
      <c r="O506" s="6">
        <v>33757</v>
      </c>
      <c r="P506" s="4">
        <v>160954371</v>
      </c>
      <c r="Q506" s="13" t="s">
        <v>318</v>
      </c>
      <c r="R506" s="14">
        <v>52</v>
      </c>
    </row>
    <row r="507" spans="1:18" s="3" customFormat="1" ht="15">
      <c r="A507" s="3" t="str">
        <f t="shared" si="32"/>
        <v>ERAMOGIANLUCA26291</v>
      </c>
      <c r="B507" s="3" t="str">
        <f t="shared" si="33"/>
        <v>M481</v>
      </c>
      <c r="C507" s="3" t="str">
        <f t="shared" si="34"/>
        <v>M10</v>
      </c>
      <c r="D507" s="1">
        <f t="shared" si="35"/>
        <v>10</v>
      </c>
      <c r="E507" s="4">
        <v>506</v>
      </c>
      <c r="F507" s="4">
        <v>2151</v>
      </c>
      <c r="G507" s="5" t="s">
        <v>1492</v>
      </c>
      <c r="H507" s="5" t="s">
        <v>31</v>
      </c>
      <c r="I507" s="4" t="s">
        <v>7</v>
      </c>
      <c r="J507" s="4" t="s">
        <v>14</v>
      </c>
      <c r="K507" s="4">
        <v>81</v>
      </c>
      <c r="L507" s="5" t="s">
        <v>1491</v>
      </c>
      <c r="M507" s="4" t="s">
        <v>3015</v>
      </c>
      <c r="N507" s="10" t="s">
        <v>3016</v>
      </c>
      <c r="O507" s="6">
        <v>26291</v>
      </c>
      <c r="P507" s="4" t="s">
        <v>1493</v>
      </c>
      <c r="Q507" s="13">
        <v>0</v>
      </c>
      <c r="R507" s="14">
        <v>52</v>
      </c>
    </row>
    <row r="508" spans="1:18" s="3" customFormat="1" ht="15">
      <c r="A508" s="3" t="str">
        <f t="shared" si="32"/>
        <v>DOMINOMARCO23519</v>
      </c>
      <c r="B508" s="3" t="str">
        <f t="shared" si="33"/>
        <v>M546</v>
      </c>
      <c r="C508" s="3" t="str">
        <f t="shared" si="34"/>
        <v>M10</v>
      </c>
      <c r="D508" s="1">
        <f t="shared" si="35"/>
        <v>10</v>
      </c>
      <c r="E508" s="4">
        <v>507</v>
      </c>
      <c r="F508" s="4">
        <v>2251</v>
      </c>
      <c r="G508" s="5" t="s">
        <v>1580</v>
      </c>
      <c r="H508" s="5" t="s">
        <v>10</v>
      </c>
      <c r="I508" s="4" t="s">
        <v>7</v>
      </c>
      <c r="J508" s="4" t="s">
        <v>12</v>
      </c>
      <c r="K508" s="4">
        <v>46</v>
      </c>
      <c r="L508" s="5" t="s">
        <v>99</v>
      </c>
      <c r="M508" s="4" t="s">
        <v>3017</v>
      </c>
      <c r="N508" s="10" t="s">
        <v>3018</v>
      </c>
      <c r="O508" s="6">
        <v>23519</v>
      </c>
      <c r="P508" s="4">
        <v>7849741</v>
      </c>
      <c r="Q508" s="13" t="s">
        <v>588</v>
      </c>
      <c r="R508" s="14">
        <v>52</v>
      </c>
    </row>
    <row r="509" spans="1:18" s="3" customFormat="1" ht="15">
      <c r="A509" s="3" t="str">
        <f t="shared" si="32"/>
        <v>VITTORIMARCO31421</v>
      </c>
      <c r="B509" s="3" t="str">
        <f t="shared" si="33"/>
        <v>M167</v>
      </c>
      <c r="C509" s="3" t="str">
        <f t="shared" si="34"/>
        <v>M10</v>
      </c>
      <c r="D509" s="1">
        <f t="shared" si="35"/>
        <v>10</v>
      </c>
      <c r="E509" s="4">
        <v>508</v>
      </c>
      <c r="F509" s="4">
        <v>525</v>
      </c>
      <c r="G509" s="5" t="s">
        <v>803</v>
      </c>
      <c r="H509" s="5" t="s">
        <v>10</v>
      </c>
      <c r="I509" s="4" t="s">
        <v>7</v>
      </c>
      <c r="J509" s="4" t="s">
        <v>9</v>
      </c>
      <c r="K509" s="4">
        <v>67</v>
      </c>
      <c r="L509" s="5" t="s">
        <v>805</v>
      </c>
      <c r="M509" s="4" t="s">
        <v>3121</v>
      </c>
      <c r="N509" s="10" t="s">
        <v>3018</v>
      </c>
      <c r="O509" s="6">
        <v>31421</v>
      </c>
      <c r="P509" s="4" t="s">
        <v>804</v>
      </c>
      <c r="Q509" s="13" t="s">
        <v>806</v>
      </c>
      <c r="R509" s="14">
        <v>52</v>
      </c>
    </row>
    <row r="510" spans="1:18" s="3" customFormat="1" ht="15">
      <c r="A510" s="3" t="str">
        <f t="shared" si="32"/>
        <v>BARTALUCCIFAUSTO19484</v>
      </c>
      <c r="B510" s="3" t="str">
        <f t="shared" si="33"/>
        <v>M78</v>
      </c>
      <c r="C510" s="3" t="str">
        <f t="shared" si="34"/>
        <v>M10</v>
      </c>
      <c r="D510" s="1">
        <f t="shared" si="35"/>
        <v>10</v>
      </c>
      <c r="E510" s="4">
        <v>509</v>
      </c>
      <c r="F510" s="4">
        <v>448</v>
      </c>
      <c r="G510" s="5" t="s">
        <v>108</v>
      </c>
      <c r="H510" s="5" t="s">
        <v>873</v>
      </c>
      <c r="I510" s="4" t="s">
        <v>7</v>
      </c>
      <c r="J510" s="4" t="s">
        <v>95</v>
      </c>
      <c r="K510" s="4">
        <v>8</v>
      </c>
      <c r="L510" s="5" t="s">
        <v>96</v>
      </c>
      <c r="M510" s="4" t="s">
        <v>3019</v>
      </c>
      <c r="N510" s="10" t="s">
        <v>3020</v>
      </c>
      <c r="O510" s="6">
        <v>19484</v>
      </c>
      <c r="P510" s="4" t="s">
        <v>874</v>
      </c>
      <c r="Q510" s="13" t="s">
        <v>97</v>
      </c>
      <c r="R510" s="14">
        <v>52</v>
      </c>
    </row>
    <row r="511" spans="1:18" s="3" customFormat="1" ht="15">
      <c r="A511" s="3" t="str">
        <f t="shared" si="32"/>
        <v>GIOVANNINIZEFFERINO19223</v>
      </c>
      <c r="B511" s="3" t="str">
        <f t="shared" si="33"/>
        <v>M79</v>
      </c>
      <c r="C511" s="3" t="str">
        <f t="shared" si="34"/>
        <v>M10</v>
      </c>
      <c r="D511" s="1">
        <f t="shared" si="35"/>
        <v>10</v>
      </c>
      <c r="E511" s="4">
        <v>510</v>
      </c>
      <c r="F511" s="4">
        <v>241</v>
      </c>
      <c r="G511" s="5" t="s">
        <v>304</v>
      </c>
      <c r="H511" s="5" t="s">
        <v>677</v>
      </c>
      <c r="I511" s="4" t="s">
        <v>7</v>
      </c>
      <c r="J511" s="4" t="s">
        <v>95</v>
      </c>
      <c r="K511" s="4">
        <v>9</v>
      </c>
      <c r="L511" s="5" t="s">
        <v>98</v>
      </c>
      <c r="M511" s="4" t="s">
        <v>3021</v>
      </c>
      <c r="N511" s="10" t="s">
        <v>3020</v>
      </c>
      <c r="O511" s="6">
        <v>19223</v>
      </c>
      <c r="P511" s="4" t="s">
        <v>678</v>
      </c>
      <c r="Q511" s="13" t="s">
        <v>679</v>
      </c>
      <c r="R511" s="14">
        <v>52</v>
      </c>
    </row>
    <row r="512" spans="1:18" s="3" customFormat="1" ht="15">
      <c r="A512" s="3" t="str">
        <f t="shared" si="32"/>
        <v>ALESSANDRINIDANIELE24694</v>
      </c>
      <c r="B512" s="3" t="str">
        <f t="shared" si="33"/>
        <v>M482</v>
      </c>
      <c r="C512" s="3" t="str">
        <f t="shared" si="34"/>
        <v>M10</v>
      </c>
      <c r="D512" s="1">
        <f t="shared" si="35"/>
        <v>10</v>
      </c>
      <c r="E512" s="4">
        <v>511</v>
      </c>
      <c r="F512" s="4">
        <v>360</v>
      </c>
      <c r="G512" s="5" t="s">
        <v>744</v>
      </c>
      <c r="H512" s="5" t="s">
        <v>18</v>
      </c>
      <c r="I512" s="4" t="s">
        <v>7</v>
      </c>
      <c r="J512" s="4" t="s">
        <v>14</v>
      </c>
      <c r="K512" s="4">
        <v>82</v>
      </c>
      <c r="L512" s="5" t="s">
        <v>105</v>
      </c>
      <c r="M512" s="4" t="s">
        <v>3022</v>
      </c>
      <c r="N512" s="10" t="s">
        <v>3023</v>
      </c>
      <c r="O512" s="6">
        <v>24694</v>
      </c>
      <c r="P512" s="4" t="s">
        <v>745</v>
      </c>
      <c r="Q512" s="13" t="s">
        <v>106</v>
      </c>
      <c r="R512" s="14">
        <v>52</v>
      </c>
    </row>
    <row r="513" spans="1:18" s="3" customFormat="1" ht="15">
      <c r="A513" s="3" t="str">
        <f t="shared" si="32"/>
        <v>CESETTI ROSCINIMARCO26800</v>
      </c>
      <c r="B513" s="3" t="str">
        <f t="shared" si="33"/>
        <v>M391</v>
      </c>
      <c r="C513" s="3" t="str">
        <f t="shared" si="34"/>
        <v>M10</v>
      </c>
      <c r="D513" s="1">
        <f t="shared" si="35"/>
        <v>10</v>
      </c>
      <c r="E513" s="4">
        <v>512</v>
      </c>
      <c r="F513" s="4">
        <v>945</v>
      </c>
      <c r="G513" s="5" t="s">
        <v>1867</v>
      </c>
      <c r="H513" s="5" t="s">
        <v>10</v>
      </c>
      <c r="I513" s="4" t="s">
        <v>7</v>
      </c>
      <c r="J513" s="4" t="s">
        <v>15</v>
      </c>
      <c r="K513" s="4">
        <v>91</v>
      </c>
      <c r="L513" s="5" t="s">
        <v>1285</v>
      </c>
      <c r="M513" s="4" t="s">
        <v>3122</v>
      </c>
      <c r="N513" s="10" t="s">
        <v>3123</v>
      </c>
      <c r="O513" s="6">
        <v>26800</v>
      </c>
      <c r="P513" s="4" t="s">
        <v>1868</v>
      </c>
      <c r="Q513" s="13">
        <v>115</v>
      </c>
      <c r="R513" s="14">
        <v>52</v>
      </c>
    </row>
    <row r="514" spans="1:18" s="3" customFormat="1" ht="15">
      <c r="A514" s="3" t="str">
        <f aca="true" t="shared" si="36" ref="A514:A577">CONCATENATE(G514,H514,O514)</f>
        <v>DI SIPIOMARCO24552</v>
      </c>
      <c r="B514" s="3" t="str">
        <f t="shared" si="33"/>
        <v>M483</v>
      </c>
      <c r="C514" s="3" t="str">
        <f t="shared" si="34"/>
        <v>M10</v>
      </c>
      <c r="D514" s="1">
        <f t="shared" si="35"/>
        <v>10</v>
      </c>
      <c r="E514" s="4">
        <v>513</v>
      </c>
      <c r="F514" s="4">
        <v>811</v>
      </c>
      <c r="G514" s="5" t="s">
        <v>1238</v>
      </c>
      <c r="H514" s="5" t="s">
        <v>10</v>
      </c>
      <c r="I514" s="4" t="s">
        <v>7</v>
      </c>
      <c r="J514" s="4" t="s">
        <v>14</v>
      </c>
      <c r="K514" s="4">
        <v>83</v>
      </c>
      <c r="L514" s="5" t="s">
        <v>71</v>
      </c>
      <c r="M514" s="4" t="s">
        <v>3124</v>
      </c>
      <c r="N514" s="10" t="s">
        <v>3025</v>
      </c>
      <c r="O514" s="6">
        <v>24552</v>
      </c>
      <c r="P514" s="4" t="s">
        <v>1239</v>
      </c>
      <c r="Q514" s="13" t="s">
        <v>72</v>
      </c>
      <c r="R514" s="14">
        <v>52</v>
      </c>
    </row>
    <row r="515" spans="1:18" s="3" customFormat="1" ht="15">
      <c r="A515" s="3" t="str">
        <f t="shared" si="36"/>
        <v>PASQUALINIDANIELE28646</v>
      </c>
      <c r="B515" s="3" t="str">
        <f t="shared" si="33"/>
        <v>M289</v>
      </c>
      <c r="C515" s="3" t="str">
        <f t="shared" si="34"/>
        <v>M10</v>
      </c>
      <c r="D515" s="1">
        <f t="shared" si="35"/>
        <v>10</v>
      </c>
      <c r="E515" s="4">
        <v>514</v>
      </c>
      <c r="F515" s="4">
        <v>2157</v>
      </c>
      <c r="G515" s="5" t="s">
        <v>980</v>
      </c>
      <c r="H515" s="5" t="s">
        <v>18</v>
      </c>
      <c r="I515" s="4" t="s">
        <v>7</v>
      </c>
      <c r="J515" s="4" t="s">
        <v>21</v>
      </c>
      <c r="K515" s="4">
        <v>89</v>
      </c>
      <c r="L515" s="5" t="s">
        <v>107</v>
      </c>
      <c r="M515" s="4" t="s">
        <v>3024</v>
      </c>
      <c r="N515" s="10" t="s">
        <v>3025</v>
      </c>
      <c r="O515" s="6">
        <v>28646</v>
      </c>
      <c r="P515" s="4" t="s">
        <v>1503</v>
      </c>
      <c r="Q515" s="13" t="s">
        <v>415</v>
      </c>
      <c r="R515" s="14">
        <v>52</v>
      </c>
    </row>
    <row r="516" spans="1:18" s="3" customFormat="1" ht="15">
      <c r="A516" s="3" t="str">
        <f t="shared" si="36"/>
        <v>PALMIERIEUGENIO34899</v>
      </c>
      <c r="B516" s="3" t="str">
        <f t="shared" si="33"/>
        <v>ELMT67</v>
      </c>
      <c r="C516" s="3" t="str">
        <f t="shared" si="34"/>
        <v>M10</v>
      </c>
      <c r="D516" s="1">
        <f t="shared" si="35"/>
        <v>10</v>
      </c>
      <c r="E516" s="4">
        <v>515</v>
      </c>
      <c r="F516" s="4">
        <v>950</v>
      </c>
      <c r="G516" s="5" t="s">
        <v>218</v>
      </c>
      <c r="H516" s="5" t="s">
        <v>899</v>
      </c>
      <c r="I516" s="4" t="s">
        <v>7</v>
      </c>
      <c r="J516" s="4" t="s">
        <v>937</v>
      </c>
      <c r="K516" s="4">
        <v>67</v>
      </c>
      <c r="L516" s="5" t="s">
        <v>649</v>
      </c>
      <c r="M516" s="4" t="s">
        <v>3125</v>
      </c>
      <c r="N516" s="10" t="s">
        <v>3027</v>
      </c>
      <c r="O516" s="6">
        <v>34899</v>
      </c>
      <c r="P516" s="4" t="s">
        <v>1874</v>
      </c>
      <c r="Q516" s="13" t="s">
        <v>650</v>
      </c>
      <c r="R516" s="14">
        <v>52</v>
      </c>
    </row>
    <row r="517" spans="1:18" s="3" customFormat="1" ht="15">
      <c r="A517" s="3" t="str">
        <f t="shared" si="36"/>
        <v>PARENTELLINICOLA32538</v>
      </c>
      <c r="B517" s="3" t="str">
        <f t="shared" si="33"/>
        <v>ELMT68</v>
      </c>
      <c r="C517" s="3" t="str">
        <f t="shared" si="34"/>
        <v>M10</v>
      </c>
      <c r="D517" s="1">
        <f t="shared" si="35"/>
        <v>10</v>
      </c>
      <c r="E517" s="4">
        <v>516</v>
      </c>
      <c r="F517" s="4">
        <v>352</v>
      </c>
      <c r="G517" s="5" t="s">
        <v>736</v>
      </c>
      <c r="H517" s="5" t="s">
        <v>38</v>
      </c>
      <c r="I517" s="4" t="s">
        <v>7</v>
      </c>
      <c r="J517" s="4" t="s">
        <v>937</v>
      </c>
      <c r="K517" s="4">
        <v>68</v>
      </c>
      <c r="L517" s="5" t="s">
        <v>121</v>
      </c>
      <c r="M517" s="4" t="s">
        <v>3026</v>
      </c>
      <c r="N517" s="10" t="s">
        <v>3027</v>
      </c>
      <c r="O517" s="6">
        <v>32538</v>
      </c>
      <c r="P517" s="4">
        <v>160954378</v>
      </c>
      <c r="Q517" s="13" t="s">
        <v>318</v>
      </c>
      <c r="R517" s="14">
        <v>52</v>
      </c>
    </row>
    <row r="518" spans="1:18" s="3" customFormat="1" ht="15">
      <c r="A518" s="3" t="str">
        <f t="shared" si="36"/>
        <v>TRIPOLINOFRANCESCO31092</v>
      </c>
      <c r="B518" s="3" t="str">
        <f t="shared" si="33"/>
        <v>M168</v>
      </c>
      <c r="C518" s="3" t="str">
        <f t="shared" si="34"/>
        <v>M10</v>
      </c>
      <c r="D518" s="1">
        <f t="shared" si="35"/>
        <v>10</v>
      </c>
      <c r="E518" s="4">
        <v>517</v>
      </c>
      <c r="F518" s="4">
        <v>652</v>
      </c>
      <c r="G518" s="5" t="s">
        <v>1086</v>
      </c>
      <c r="H518" s="5" t="s">
        <v>37</v>
      </c>
      <c r="I518" s="4" t="s">
        <v>7</v>
      </c>
      <c r="J518" s="4" t="s">
        <v>9</v>
      </c>
      <c r="K518" s="4">
        <v>68</v>
      </c>
      <c r="L518" s="5" t="s">
        <v>1087</v>
      </c>
      <c r="M518" s="4" t="s">
        <v>3126</v>
      </c>
      <c r="N518" s="10" t="s">
        <v>3127</v>
      </c>
      <c r="O518" s="6">
        <v>31092</v>
      </c>
      <c r="P518" s="4">
        <v>160717393</v>
      </c>
      <c r="Q518" s="13" t="s">
        <v>1088</v>
      </c>
      <c r="R518" s="14">
        <v>52</v>
      </c>
    </row>
    <row r="519" spans="1:18" s="3" customFormat="1" ht="15">
      <c r="A519" s="3" t="str">
        <f t="shared" si="36"/>
        <v>MAGGIACOMOSALVATORE24747</v>
      </c>
      <c r="B519" s="3" t="str">
        <f t="shared" si="33"/>
        <v>M484</v>
      </c>
      <c r="C519" s="3" t="str">
        <f t="shared" si="34"/>
        <v>M10</v>
      </c>
      <c r="D519" s="1">
        <f t="shared" si="35"/>
        <v>10</v>
      </c>
      <c r="E519" s="4">
        <v>518</v>
      </c>
      <c r="F519" s="4">
        <v>2069</v>
      </c>
      <c r="G519" s="5" t="s">
        <v>1410</v>
      </c>
      <c r="H519" s="5" t="s">
        <v>409</v>
      </c>
      <c r="I519" s="4" t="s">
        <v>7</v>
      </c>
      <c r="J519" s="4" t="s">
        <v>14</v>
      </c>
      <c r="K519" s="4">
        <v>84</v>
      </c>
      <c r="L519" s="5" t="s">
        <v>1408</v>
      </c>
      <c r="M519" s="4" t="s">
        <v>3028</v>
      </c>
      <c r="N519" s="10" t="s">
        <v>3029</v>
      </c>
      <c r="O519" s="6">
        <v>24747</v>
      </c>
      <c r="P519" s="4" t="s">
        <v>1411</v>
      </c>
      <c r="Q519" s="13" t="s">
        <v>1409</v>
      </c>
      <c r="R519" s="14">
        <v>52</v>
      </c>
    </row>
    <row r="520" spans="1:18" s="3" customFormat="1" ht="15">
      <c r="A520" s="3" t="str">
        <f t="shared" si="36"/>
        <v>PERUZZIFRANCESCO30856</v>
      </c>
      <c r="B520" s="3" t="str">
        <f t="shared" si="33"/>
        <v>M169</v>
      </c>
      <c r="C520" s="3" t="str">
        <f t="shared" si="34"/>
        <v>M10</v>
      </c>
      <c r="D520" s="1">
        <f t="shared" si="35"/>
        <v>10</v>
      </c>
      <c r="E520" s="4">
        <v>519</v>
      </c>
      <c r="F520" s="4">
        <v>311</v>
      </c>
      <c r="G520" s="5" t="s">
        <v>127</v>
      </c>
      <c r="H520" s="5" t="s">
        <v>37</v>
      </c>
      <c r="I520" s="4" t="s">
        <v>7</v>
      </c>
      <c r="J520" s="4" t="s">
        <v>9</v>
      </c>
      <c r="K520" s="4">
        <v>69</v>
      </c>
      <c r="L520" s="5" t="s">
        <v>226</v>
      </c>
      <c r="M520" s="4" t="s">
        <v>3030</v>
      </c>
      <c r="N520" s="10" t="s">
        <v>3031</v>
      </c>
      <c r="O520" s="6">
        <v>30856</v>
      </c>
      <c r="P520" s="4" t="s">
        <v>709</v>
      </c>
      <c r="Q520" s="13">
        <v>223</v>
      </c>
      <c r="R520" s="14">
        <v>52</v>
      </c>
    </row>
    <row r="521" spans="1:18" s="3" customFormat="1" ht="15">
      <c r="A521" s="3" t="str">
        <f t="shared" si="36"/>
        <v>LAGONEGROSTEFANO28336</v>
      </c>
      <c r="B521" s="3" t="str">
        <f t="shared" si="33"/>
        <v>M290</v>
      </c>
      <c r="C521" s="3" t="str">
        <f t="shared" si="34"/>
        <v>M10</v>
      </c>
      <c r="D521" s="1">
        <f t="shared" si="35"/>
        <v>10</v>
      </c>
      <c r="E521" s="4">
        <v>520</v>
      </c>
      <c r="F521" s="4">
        <v>421</v>
      </c>
      <c r="G521" s="5" t="s">
        <v>765</v>
      </c>
      <c r="H521" s="5" t="s">
        <v>16</v>
      </c>
      <c r="I521" s="4" t="s">
        <v>7</v>
      </c>
      <c r="J521" s="4" t="s">
        <v>21</v>
      </c>
      <c r="K521" s="4">
        <v>90</v>
      </c>
      <c r="L521" s="5" t="s">
        <v>228</v>
      </c>
      <c r="M521" s="4" t="s">
        <v>3032</v>
      </c>
      <c r="N521" s="10" t="s">
        <v>3033</v>
      </c>
      <c r="O521" s="6">
        <v>28336</v>
      </c>
      <c r="P521" s="4">
        <v>121219</v>
      </c>
      <c r="Q521" s="13">
        <v>102887</v>
      </c>
      <c r="R521" s="14">
        <v>52</v>
      </c>
    </row>
    <row r="522" spans="1:18" s="3" customFormat="1" ht="15">
      <c r="A522" s="3" t="str">
        <f t="shared" si="36"/>
        <v>PIERABELLASANDRO26200</v>
      </c>
      <c r="B522" s="3" t="str">
        <f t="shared" si="33"/>
        <v>M485</v>
      </c>
      <c r="C522" s="3" t="str">
        <f t="shared" si="34"/>
        <v>M10</v>
      </c>
      <c r="D522" s="1">
        <f t="shared" si="35"/>
        <v>10</v>
      </c>
      <c r="E522" s="4">
        <v>521</v>
      </c>
      <c r="F522" s="4">
        <v>728</v>
      </c>
      <c r="G522" s="5" t="s">
        <v>1171</v>
      </c>
      <c r="H522" s="5" t="s">
        <v>430</v>
      </c>
      <c r="I522" s="4" t="s">
        <v>7</v>
      </c>
      <c r="J522" s="4" t="s">
        <v>14</v>
      </c>
      <c r="K522" s="4">
        <v>85</v>
      </c>
      <c r="L522" s="5" t="s">
        <v>1736</v>
      </c>
      <c r="M522" s="4" t="s">
        <v>3128</v>
      </c>
      <c r="N522" s="10" t="s">
        <v>3035</v>
      </c>
      <c r="O522" s="6">
        <v>26200</v>
      </c>
      <c r="P522" s="4" t="s">
        <v>1172</v>
      </c>
      <c r="Q522" s="13" t="s">
        <v>1737</v>
      </c>
      <c r="R522" s="14">
        <v>52</v>
      </c>
    </row>
    <row r="523" spans="1:18" s="3" customFormat="1" ht="15">
      <c r="A523" s="3" t="str">
        <f t="shared" si="36"/>
        <v>MARCELLIFAUSTO23993</v>
      </c>
      <c r="B523" s="3" t="str">
        <f t="shared" si="33"/>
        <v>M547</v>
      </c>
      <c r="C523" s="3" t="str">
        <f t="shared" si="34"/>
        <v>M10</v>
      </c>
      <c r="D523" s="1">
        <f t="shared" si="35"/>
        <v>10</v>
      </c>
      <c r="E523" s="4">
        <v>522</v>
      </c>
      <c r="F523" s="4">
        <v>469</v>
      </c>
      <c r="G523" s="5" t="s">
        <v>883</v>
      </c>
      <c r="H523" s="5" t="s">
        <v>873</v>
      </c>
      <c r="I523" s="4" t="s">
        <v>7</v>
      </c>
      <c r="J523" s="4" t="s">
        <v>12</v>
      </c>
      <c r="K523" s="4">
        <v>47</v>
      </c>
      <c r="L523" s="5" t="s">
        <v>69</v>
      </c>
      <c r="M523" s="4" t="s">
        <v>3034</v>
      </c>
      <c r="N523" s="10" t="s">
        <v>3035</v>
      </c>
      <c r="O523" s="6">
        <v>23993</v>
      </c>
      <c r="P523" s="4" t="s">
        <v>884</v>
      </c>
      <c r="Q523" s="13" t="s">
        <v>70</v>
      </c>
      <c r="R523" s="14">
        <v>52</v>
      </c>
    </row>
    <row r="524" spans="1:18" s="3" customFormat="1" ht="15">
      <c r="A524" s="3" t="str">
        <f t="shared" si="36"/>
        <v>FONTANAGIANNI28251</v>
      </c>
      <c r="B524" s="3" t="str">
        <f t="shared" si="33"/>
        <v>M291</v>
      </c>
      <c r="C524" s="3" t="str">
        <f t="shared" si="34"/>
        <v>M10</v>
      </c>
      <c r="D524" s="1">
        <f t="shared" si="35"/>
        <v>10</v>
      </c>
      <c r="E524" s="4">
        <v>523</v>
      </c>
      <c r="F524" s="4">
        <v>535</v>
      </c>
      <c r="G524" s="5" t="s">
        <v>858</v>
      </c>
      <c r="H524" s="5" t="s">
        <v>293</v>
      </c>
      <c r="I524" s="4" t="s">
        <v>7</v>
      </c>
      <c r="J524" s="4" t="s">
        <v>21</v>
      </c>
      <c r="K524" s="4">
        <v>91</v>
      </c>
      <c r="L524" s="5" t="s">
        <v>571</v>
      </c>
      <c r="M524" s="4" t="s">
        <v>3036</v>
      </c>
      <c r="N524" s="10" t="s">
        <v>3035</v>
      </c>
      <c r="O524" s="6">
        <v>28251</v>
      </c>
      <c r="P524" s="4">
        <v>7829918</v>
      </c>
      <c r="Q524" s="13" t="s">
        <v>572</v>
      </c>
      <c r="R524" s="14">
        <v>52</v>
      </c>
    </row>
    <row r="525" spans="1:18" s="3" customFormat="1" ht="15">
      <c r="A525" s="3" t="str">
        <f t="shared" si="36"/>
        <v>TOPPIPIETRO29338</v>
      </c>
      <c r="B525" s="3" t="str">
        <f t="shared" si="33"/>
        <v>M292</v>
      </c>
      <c r="C525" s="3" t="str">
        <f t="shared" si="34"/>
        <v>M10</v>
      </c>
      <c r="D525" s="1">
        <f t="shared" si="35"/>
        <v>10</v>
      </c>
      <c r="E525" s="4">
        <v>524</v>
      </c>
      <c r="F525" s="4">
        <v>2127</v>
      </c>
      <c r="G525" s="5" t="s">
        <v>1460</v>
      </c>
      <c r="H525" s="5" t="s">
        <v>428</v>
      </c>
      <c r="I525" s="4" t="s">
        <v>7</v>
      </c>
      <c r="J525" s="4" t="s">
        <v>21</v>
      </c>
      <c r="K525" s="4">
        <v>92</v>
      </c>
      <c r="L525" s="5" t="s">
        <v>1458</v>
      </c>
      <c r="M525" s="4" t="s">
        <v>3037</v>
      </c>
      <c r="N525" s="10" t="s">
        <v>3038</v>
      </c>
      <c r="O525" s="6">
        <v>29338</v>
      </c>
      <c r="P525" s="4"/>
      <c r="Q525" s="13" t="s">
        <v>1459</v>
      </c>
      <c r="R525" s="14">
        <v>52</v>
      </c>
    </row>
    <row r="526" spans="1:18" s="3" customFormat="1" ht="15">
      <c r="A526" s="3" t="str">
        <f t="shared" si="36"/>
        <v>BINILUCA27386</v>
      </c>
      <c r="B526" s="3" t="str">
        <f t="shared" si="33"/>
        <v>M392</v>
      </c>
      <c r="C526" s="3" t="str">
        <f t="shared" si="34"/>
        <v>M10</v>
      </c>
      <c r="D526" s="1">
        <f t="shared" si="35"/>
        <v>10</v>
      </c>
      <c r="E526" s="4">
        <v>525</v>
      </c>
      <c r="F526" s="4">
        <v>491</v>
      </c>
      <c r="G526" s="5" t="s">
        <v>601</v>
      </c>
      <c r="H526" s="5" t="s">
        <v>11</v>
      </c>
      <c r="I526" s="4" t="s">
        <v>7</v>
      </c>
      <c r="J526" s="4" t="s">
        <v>15</v>
      </c>
      <c r="K526" s="4">
        <v>92</v>
      </c>
      <c r="L526" s="5" t="s">
        <v>122</v>
      </c>
      <c r="M526" s="4" t="s">
        <v>3039</v>
      </c>
      <c r="N526" s="10" t="s">
        <v>3040</v>
      </c>
      <c r="O526" s="6">
        <v>27386</v>
      </c>
      <c r="P526" s="4" t="s">
        <v>770</v>
      </c>
      <c r="Q526" s="13" t="s">
        <v>211</v>
      </c>
      <c r="R526" s="14">
        <v>52</v>
      </c>
    </row>
    <row r="527" spans="1:18" s="3" customFormat="1" ht="15">
      <c r="A527" s="3" t="str">
        <f t="shared" si="36"/>
        <v>PERSICOROSSIGINO32721</v>
      </c>
      <c r="B527" s="3" t="str">
        <f t="shared" si="33"/>
        <v>ELMT69</v>
      </c>
      <c r="C527" s="3" t="str">
        <f t="shared" si="34"/>
        <v>M10</v>
      </c>
      <c r="D527" s="1">
        <f t="shared" si="35"/>
        <v>10</v>
      </c>
      <c r="E527" s="4">
        <v>526</v>
      </c>
      <c r="F527" s="4">
        <v>643</v>
      </c>
      <c r="G527" s="5" t="s">
        <v>1072</v>
      </c>
      <c r="H527" s="5" t="s">
        <v>167</v>
      </c>
      <c r="I527" s="4" t="s">
        <v>7</v>
      </c>
      <c r="J527" s="4" t="s">
        <v>937</v>
      </c>
      <c r="K527" s="4">
        <v>69</v>
      </c>
      <c r="L527" s="5" t="s">
        <v>985</v>
      </c>
      <c r="M527" s="4" t="s">
        <v>3129</v>
      </c>
      <c r="N527" s="10" t="s">
        <v>3040</v>
      </c>
      <c r="O527" s="6">
        <v>32721</v>
      </c>
      <c r="P527" s="4">
        <v>7837692</v>
      </c>
      <c r="Q527" s="13" t="s">
        <v>986</v>
      </c>
      <c r="R527" s="14">
        <v>52</v>
      </c>
    </row>
    <row r="528" spans="1:18" s="3" customFormat="1" ht="15">
      <c r="A528" s="3" t="str">
        <f t="shared" si="36"/>
        <v>BRUTTOMAURIZIO24358</v>
      </c>
      <c r="B528" s="3" t="str">
        <f t="shared" si="33"/>
        <v>M548</v>
      </c>
      <c r="C528" s="3" t="str">
        <f t="shared" si="34"/>
        <v>M10</v>
      </c>
      <c r="D528" s="1">
        <f t="shared" si="35"/>
        <v>10</v>
      </c>
      <c r="E528" s="4">
        <v>527</v>
      </c>
      <c r="F528" s="4">
        <v>893</v>
      </c>
      <c r="G528" s="5" t="s">
        <v>1321</v>
      </c>
      <c r="H528" s="5" t="s">
        <v>33</v>
      </c>
      <c r="I528" s="4" t="s">
        <v>7</v>
      </c>
      <c r="J528" s="4" t="s">
        <v>12</v>
      </c>
      <c r="K528" s="4">
        <v>48</v>
      </c>
      <c r="L528" s="5" t="s">
        <v>801</v>
      </c>
      <c r="M528" s="4" t="s">
        <v>3130</v>
      </c>
      <c r="N528" s="10" t="s">
        <v>3040</v>
      </c>
      <c r="O528" s="6">
        <v>24358</v>
      </c>
      <c r="P528" s="4" t="s">
        <v>1322</v>
      </c>
      <c r="Q528" s="13" t="s">
        <v>802</v>
      </c>
      <c r="R528" s="14">
        <v>52</v>
      </c>
    </row>
    <row r="529" spans="1:18" s="3" customFormat="1" ht="15">
      <c r="A529" s="3" t="str">
        <f t="shared" si="36"/>
        <v>ROSATILORENZO24381</v>
      </c>
      <c r="B529" s="3" t="str">
        <f t="shared" si="33"/>
        <v>M549</v>
      </c>
      <c r="C529" s="3" t="str">
        <f t="shared" si="34"/>
        <v>M10</v>
      </c>
      <c r="D529" s="1">
        <f t="shared" si="35"/>
        <v>10</v>
      </c>
      <c r="E529" s="4">
        <v>528</v>
      </c>
      <c r="F529" s="4">
        <v>2126</v>
      </c>
      <c r="G529" s="5" t="s">
        <v>335</v>
      </c>
      <c r="H529" s="5" t="s">
        <v>39</v>
      </c>
      <c r="I529" s="4" t="s">
        <v>7</v>
      </c>
      <c r="J529" s="4" t="s">
        <v>12</v>
      </c>
      <c r="K529" s="4">
        <v>49</v>
      </c>
      <c r="L529" s="5" t="s">
        <v>1458</v>
      </c>
      <c r="M529" s="4" t="s">
        <v>3041</v>
      </c>
      <c r="N529" s="10" t="s">
        <v>3042</v>
      </c>
      <c r="O529" s="6">
        <v>24381</v>
      </c>
      <c r="P529" s="4"/>
      <c r="Q529" s="13" t="s">
        <v>1459</v>
      </c>
      <c r="R529" s="14">
        <v>52</v>
      </c>
    </row>
    <row r="530" spans="1:18" s="3" customFormat="1" ht="15">
      <c r="A530" s="3" t="str">
        <f t="shared" si="36"/>
        <v>TOMMARELLISIMONE32904</v>
      </c>
      <c r="B530" s="3" t="str">
        <f t="shared" si="33"/>
        <v>ELMT70</v>
      </c>
      <c r="C530" s="3" t="str">
        <f t="shared" si="34"/>
        <v>M10</v>
      </c>
      <c r="D530" s="1">
        <f t="shared" si="35"/>
        <v>10</v>
      </c>
      <c r="E530" s="4">
        <v>529</v>
      </c>
      <c r="F530" s="4">
        <v>685</v>
      </c>
      <c r="G530" s="5" t="s">
        <v>1116</v>
      </c>
      <c r="H530" s="5" t="s">
        <v>27</v>
      </c>
      <c r="I530" s="4" t="s">
        <v>7</v>
      </c>
      <c r="J530" s="4" t="s">
        <v>937</v>
      </c>
      <c r="K530" s="4">
        <v>70</v>
      </c>
      <c r="L530" s="5" t="s">
        <v>299</v>
      </c>
      <c r="M530" s="4" t="s">
        <v>3131</v>
      </c>
      <c r="N530" s="10" t="s">
        <v>3042</v>
      </c>
      <c r="O530" s="6">
        <v>32904</v>
      </c>
      <c r="P530" s="4" t="s">
        <v>1117</v>
      </c>
      <c r="Q530" s="13" t="s">
        <v>1730</v>
      </c>
      <c r="R530" s="14">
        <v>52</v>
      </c>
    </row>
    <row r="531" spans="1:18" s="3" customFormat="1" ht="15">
      <c r="A531" s="3" t="str">
        <f t="shared" si="36"/>
        <v>BIANCHETTIGIANFRANCO19587</v>
      </c>
      <c r="B531" s="3" t="str">
        <f t="shared" si="33"/>
        <v>M710</v>
      </c>
      <c r="C531" s="3" t="str">
        <f t="shared" si="34"/>
        <v>M10</v>
      </c>
      <c r="D531" s="1">
        <f t="shared" si="35"/>
        <v>10</v>
      </c>
      <c r="E531" s="4">
        <v>530</v>
      </c>
      <c r="F531" s="4">
        <v>97</v>
      </c>
      <c r="G531" s="5" t="s">
        <v>740</v>
      </c>
      <c r="H531" s="5" t="s">
        <v>44</v>
      </c>
      <c r="I531" s="4" t="s">
        <v>7</v>
      </c>
      <c r="J531" s="4" t="s">
        <v>95</v>
      </c>
      <c r="K531" s="4">
        <v>10</v>
      </c>
      <c r="L531" s="5" t="s">
        <v>105</v>
      </c>
      <c r="M531" s="4" t="s">
        <v>3043</v>
      </c>
      <c r="N531" s="10" t="s">
        <v>3044</v>
      </c>
      <c r="O531" s="6">
        <v>19587</v>
      </c>
      <c r="P531" s="4" t="s">
        <v>741</v>
      </c>
      <c r="Q531" s="13" t="s">
        <v>106</v>
      </c>
      <c r="R531" s="14">
        <v>52</v>
      </c>
    </row>
    <row r="532" spans="1:18" s="3" customFormat="1" ht="15">
      <c r="A532" s="3" t="str">
        <f t="shared" si="36"/>
        <v>GASPARINISIMONE28690</v>
      </c>
      <c r="B532" s="3" t="str">
        <f t="shared" si="33"/>
        <v>M293</v>
      </c>
      <c r="C532" s="3" t="str">
        <f t="shared" si="34"/>
        <v>M10</v>
      </c>
      <c r="D532" s="1">
        <f t="shared" si="35"/>
        <v>10</v>
      </c>
      <c r="E532" s="4">
        <v>531</v>
      </c>
      <c r="F532" s="4">
        <v>825</v>
      </c>
      <c r="G532" s="5" t="s">
        <v>1249</v>
      </c>
      <c r="H532" s="5" t="s">
        <v>27</v>
      </c>
      <c r="I532" s="4" t="s">
        <v>7</v>
      </c>
      <c r="J532" s="4" t="s">
        <v>21</v>
      </c>
      <c r="K532" s="4">
        <v>93</v>
      </c>
      <c r="L532" s="5" t="s">
        <v>966</v>
      </c>
      <c r="M532" s="4" t="s">
        <v>3132</v>
      </c>
      <c r="N532" s="10" t="s">
        <v>3045</v>
      </c>
      <c r="O532" s="6">
        <v>28690</v>
      </c>
      <c r="P532" s="4">
        <v>7837417</v>
      </c>
      <c r="Q532" s="13" t="s">
        <v>303</v>
      </c>
      <c r="R532" s="14">
        <v>52</v>
      </c>
    </row>
    <row r="533" spans="1:18" s="3" customFormat="1" ht="15">
      <c r="A533" s="3" t="str">
        <f t="shared" si="36"/>
        <v>VALENTINIEMILIANO29588</v>
      </c>
      <c r="B533" s="3" t="str">
        <f t="shared" si="33"/>
        <v>M294</v>
      </c>
      <c r="C533" s="3" t="str">
        <f t="shared" si="34"/>
        <v>M10</v>
      </c>
      <c r="D533" s="1">
        <f t="shared" si="35"/>
        <v>10</v>
      </c>
      <c r="E533" s="4">
        <v>532</v>
      </c>
      <c r="F533" s="4">
        <v>2182</v>
      </c>
      <c r="G533" s="5" t="s">
        <v>170</v>
      </c>
      <c r="H533" s="5" t="s">
        <v>74</v>
      </c>
      <c r="I533" s="4" t="s">
        <v>7</v>
      </c>
      <c r="J533" s="4" t="s">
        <v>21</v>
      </c>
      <c r="K533" s="4">
        <v>94</v>
      </c>
      <c r="L533" s="5" t="s">
        <v>122</v>
      </c>
      <c r="M533" s="4" t="s">
        <v>3046</v>
      </c>
      <c r="N533" s="10" t="s">
        <v>3045</v>
      </c>
      <c r="O533" s="6">
        <v>29588</v>
      </c>
      <c r="P533" s="4" t="s">
        <v>1526</v>
      </c>
      <c r="Q533" s="13" t="s">
        <v>211</v>
      </c>
      <c r="R533" s="14">
        <v>52</v>
      </c>
    </row>
    <row r="534" spans="1:18" s="3" customFormat="1" ht="15">
      <c r="A534" s="3" t="str">
        <f t="shared" si="36"/>
        <v>BELLAGAMBAMATTIA28611</v>
      </c>
      <c r="B534" s="3" t="str">
        <f t="shared" si="33"/>
        <v>M295</v>
      </c>
      <c r="C534" s="3" t="str">
        <f t="shared" si="34"/>
        <v>M10</v>
      </c>
      <c r="D534" s="1">
        <f t="shared" si="35"/>
        <v>10</v>
      </c>
      <c r="E534" s="4">
        <v>533</v>
      </c>
      <c r="F534" s="4">
        <v>171</v>
      </c>
      <c r="G534" s="5" t="s">
        <v>655</v>
      </c>
      <c r="H534" s="5" t="s">
        <v>13</v>
      </c>
      <c r="I534" s="4" t="s">
        <v>7</v>
      </c>
      <c r="J534" s="4" t="s">
        <v>21</v>
      </c>
      <c r="K534" s="4">
        <v>95</v>
      </c>
      <c r="L534" s="5" t="s">
        <v>426</v>
      </c>
      <c r="M534" s="4" t="s">
        <v>3047</v>
      </c>
      <c r="N534" s="10" t="s">
        <v>3048</v>
      </c>
      <c r="O534" s="6">
        <v>28611</v>
      </c>
      <c r="P534" s="4">
        <v>160893088</v>
      </c>
      <c r="Q534" s="13" t="s">
        <v>427</v>
      </c>
      <c r="R534" s="14">
        <v>52</v>
      </c>
    </row>
    <row r="535" spans="1:18" s="3" customFormat="1" ht="15">
      <c r="A535" s="3" t="str">
        <f t="shared" si="36"/>
        <v>ELICONAMAURO26838</v>
      </c>
      <c r="B535" s="3" t="str">
        <f t="shared" si="33"/>
        <v>M393</v>
      </c>
      <c r="C535" s="3" t="str">
        <f t="shared" si="34"/>
        <v>M10</v>
      </c>
      <c r="D535" s="1">
        <f t="shared" si="35"/>
        <v>10</v>
      </c>
      <c r="E535" s="4">
        <v>534</v>
      </c>
      <c r="F535" s="4">
        <v>774</v>
      </c>
      <c r="G535" s="5" t="s">
        <v>1220</v>
      </c>
      <c r="H535" s="5" t="s">
        <v>41</v>
      </c>
      <c r="I535" s="4" t="s">
        <v>7</v>
      </c>
      <c r="J535" s="4" t="s">
        <v>15</v>
      </c>
      <c r="K535" s="4">
        <v>93</v>
      </c>
      <c r="L535" s="5" t="s">
        <v>1187</v>
      </c>
      <c r="M535" s="4" t="s">
        <v>3133</v>
      </c>
      <c r="N535" s="10" t="s">
        <v>3050</v>
      </c>
      <c r="O535" s="6">
        <v>26838</v>
      </c>
      <c r="P535" s="4">
        <v>7831383</v>
      </c>
      <c r="Q535" s="13" t="s">
        <v>1188</v>
      </c>
      <c r="R535" s="14">
        <v>52</v>
      </c>
    </row>
    <row r="536" spans="1:18" s="3" customFormat="1" ht="15">
      <c r="A536" s="3" t="str">
        <f t="shared" si="36"/>
        <v>D'ANGELOMARIO24721</v>
      </c>
      <c r="B536" s="3" t="str">
        <f t="shared" si="33"/>
        <v>M486</v>
      </c>
      <c r="C536" s="3" t="str">
        <f t="shared" si="34"/>
        <v>M10</v>
      </c>
      <c r="D536" s="1">
        <f t="shared" si="35"/>
        <v>10</v>
      </c>
      <c r="E536" s="4">
        <v>535</v>
      </c>
      <c r="F536" s="4">
        <v>2286</v>
      </c>
      <c r="G536" s="5" t="s">
        <v>490</v>
      </c>
      <c r="H536" s="5" t="s">
        <v>265</v>
      </c>
      <c r="I536" s="4" t="s">
        <v>7</v>
      </c>
      <c r="J536" s="4" t="s">
        <v>14</v>
      </c>
      <c r="K536" s="4">
        <v>86</v>
      </c>
      <c r="L536" s="5" t="s">
        <v>360</v>
      </c>
      <c r="M536" s="4" t="s">
        <v>3049</v>
      </c>
      <c r="N536" s="10" t="s">
        <v>3050</v>
      </c>
      <c r="O536" s="6">
        <v>24721</v>
      </c>
      <c r="P536" s="4" t="s">
        <v>1612</v>
      </c>
      <c r="Q536" s="13" t="s">
        <v>362</v>
      </c>
      <c r="R536" s="14">
        <v>52</v>
      </c>
    </row>
    <row r="537" spans="1:18" s="3" customFormat="1" ht="15">
      <c r="A537" s="3" t="str">
        <f t="shared" si="36"/>
        <v>PRANZETTIENRICO22548</v>
      </c>
      <c r="B537" s="3" t="str">
        <f t="shared" si="33"/>
        <v>M623</v>
      </c>
      <c r="C537" s="3" t="str">
        <f t="shared" si="34"/>
        <v>M10</v>
      </c>
      <c r="D537" s="1">
        <f t="shared" si="35"/>
        <v>10</v>
      </c>
      <c r="E537" s="4">
        <v>536</v>
      </c>
      <c r="F537" s="4">
        <v>576</v>
      </c>
      <c r="G537" s="5" t="s">
        <v>1002</v>
      </c>
      <c r="H537" s="5" t="s">
        <v>288</v>
      </c>
      <c r="I537" s="4" t="s">
        <v>7</v>
      </c>
      <c r="J537" s="4" t="s">
        <v>29</v>
      </c>
      <c r="K537" s="4">
        <v>23</v>
      </c>
      <c r="L537" s="5" t="s">
        <v>122</v>
      </c>
      <c r="M537" s="4" t="s">
        <v>3051</v>
      </c>
      <c r="N537" s="10" t="s">
        <v>3050</v>
      </c>
      <c r="O537" s="6">
        <v>22548</v>
      </c>
      <c r="P537" s="4" t="s">
        <v>1702</v>
      </c>
      <c r="Q537" s="13" t="s">
        <v>211</v>
      </c>
      <c r="R537" s="14">
        <v>52</v>
      </c>
    </row>
    <row r="538" spans="1:18" s="3" customFormat="1" ht="15">
      <c r="A538" s="3" t="str">
        <f t="shared" si="36"/>
        <v>RICCIOMARIO30197</v>
      </c>
      <c r="B538" s="3" t="str">
        <f t="shared" si="33"/>
        <v>M170</v>
      </c>
      <c r="C538" s="3" t="str">
        <f t="shared" si="34"/>
        <v>M10</v>
      </c>
      <c r="D538" s="1">
        <f t="shared" si="35"/>
        <v>10</v>
      </c>
      <c r="E538" s="4">
        <v>537</v>
      </c>
      <c r="F538" s="4">
        <v>2095</v>
      </c>
      <c r="G538" s="5" t="s">
        <v>1437</v>
      </c>
      <c r="H538" s="5" t="s">
        <v>265</v>
      </c>
      <c r="I538" s="4" t="s">
        <v>7</v>
      </c>
      <c r="J538" s="4" t="s">
        <v>9</v>
      </c>
      <c r="K538" s="4">
        <v>70</v>
      </c>
      <c r="L538" s="5" t="s">
        <v>947</v>
      </c>
      <c r="M538" s="4" t="s">
        <v>3052</v>
      </c>
      <c r="N538" s="10" t="s">
        <v>3050</v>
      </c>
      <c r="O538" s="6">
        <v>30197</v>
      </c>
      <c r="P538" s="4"/>
      <c r="Q538" s="13" t="s">
        <v>948</v>
      </c>
      <c r="R538" s="14">
        <v>52</v>
      </c>
    </row>
    <row r="539" spans="1:18" s="3" customFormat="1" ht="15">
      <c r="A539" s="3" t="str">
        <f t="shared" si="36"/>
        <v>GIACHETTAGIORGIO MARIA29522</v>
      </c>
      <c r="B539" s="3" t="str">
        <f t="shared" si="33"/>
        <v>M296</v>
      </c>
      <c r="C539" s="3" t="str">
        <f t="shared" si="34"/>
        <v>M10</v>
      </c>
      <c r="D539" s="1">
        <f t="shared" si="35"/>
        <v>10</v>
      </c>
      <c r="E539" s="4">
        <v>538</v>
      </c>
      <c r="F539" s="4">
        <v>804</v>
      </c>
      <c r="G539" s="5" t="s">
        <v>824</v>
      </c>
      <c r="H539" s="5" t="s">
        <v>825</v>
      </c>
      <c r="I539" s="4" t="s">
        <v>7</v>
      </c>
      <c r="J539" s="4" t="s">
        <v>21</v>
      </c>
      <c r="K539" s="4">
        <v>96</v>
      </c>
      <c r="L539" s="5" t="s">
        <v>138</v>
      </c>
      <c r="M539" s="4" t="s">
        <v>3134</v>
      </c>
      <c r="N539" s="10" t="s">
        <v>3135</v>
      </c>
      <c r="O539" s="6">
        <v>29522</v>
      </c>
      <c r="P539" s="4" t="s">
        <v>826</v>
      </c>
      <c r="Q539" s="13" t="s">
        <v>500</v>
      </c>
      <c r="R539" s="14">
        <v>52</v>
      </c>
    </row>
    <row r="540" spans="1:18" s="3" customFormat="1" ht="15">
      <c r="A540" s="3" t="str">
        <f t="shared" si="36"/>
        <v>TEODORANIGABRIELE31049</v>
      </c>
      <c r="B540" s="3" t="str">
        <f t="shared" si="33"/>
        <v>M171</v>
      </c>
      <c r="C540" s="3" t="str">
        <f t="shared" si="34"/>
        <v>M10</v>
      </c>
      <c r="D540" s="1">
        <f t="shared" si="35"/>
        <v>10</v>
      </c>
      <c r="E540" s="4">
        <v>539</v>
      </c>
      <c r="F540" s="4">
        <v>1021</v>
      </c>
      <c r="G540" s="5" t="s">
        <v>893</v>
      </c>
      <c r="H540" s="5" t="s">
        <v>17</v>
      </c>
      <c r="I540" s="4" t="s">
        <v>7</v>
      </c>
      <c r="J540" s="4" t="s">
        <v>9</v>
      </c>
      <c r="K540" s="4">
        <v>71</v>
      </c>
      <c r="L540" s="5" t="s">
        <v>121</v>
      </c>
      <c r="M540" s="4" t="s">
        <v>3136</v>
      </c>
      <c r="N540" s="10" t="s">
        <v>3135</v>
      </c>
      <c r="O540" s="6">
        <v>31049</v>
      </c>
      <c r="P540" s="4">
        <v>160092307</v>
      </c>
      <c r="Q540" s="13" t="s">
        <v>318</v>
      </c>
      <c r="R540" s="14">
        <v>52</v>
      </c>
    </row>
    <row r="541" spans="1:18" s="3" customFormat="1" ht="15">
      <c r="A541" s="3" t="str">
        <f t="shared" si="36"/>
        <v>STACCHIOTTIMAURO26509</v>
      </c>
      <c r="B541" s="3" t="str">
        <f t="shared" si="33"/>
        <v>M394</v>
      </c>
      <c r="C541" s="3" t="str">
        <f t="shared" si="34"/>
        <v>M10</v>
      </c>
      <c r="D541" s="1">
        <f t="shared" si="35"/>
        <v>10</v>
      </c>
      <c r="E541" s="4">
        <v>540</v>
      </c>
      <c r="F541" s="4">
        <v>810</v>
      </c>
      <c r="G541" s="5" t="s">
        <v>1215</v>
      </c>
      <c r="H541" s="5" t="s">
        <v>41</v>
      </c>
      <c r="I541" s="4" t="s">
        <v>7</v>
      </c>
      <c r="J541" s="4" t="s">
        <v>15</v>
      </c>
      <c r="K541" s="4">
        <v>94</v>
      </c>
      <c r="L541" s="5" t="s">
        <v>138</v>
      </c>
      <c r="M541" s="4" t="s">
        <v>3137</v>
      </c>
      <c r="N541" s="10" t="s">
        <v>3138</v>
      </c>
      <c r="O541" s="6">
        <v>26509</v>
      </c>
      <c r="P541" s="4" t="s">
        <v>1237</v>
      </c>
      <c r="Q541" s="13" t="s">
        <v>500</v>
      </c>
      <c r="R541" s="14">
        <v>52</v>
      </c>
    </row>
    <row r="542" spans="1:18" s="3" customFormat="1" ht="15">
      <c r="A542" s="3" t="str">
        <f t="shared" si="36"/>
        <v>CAMELIGIUSEPPE29474</v>
      </c>
      <c r="B542" s="3" t="str">
        <f t="shared" si="33"/>
        <v>M297</v>
      </c>
      <c r="C542" s="3" t="str">
        <f t="shared" si="34"/>
        <v>M10</v>
      </c>
      <c r="D542" s="1">
        <f t="shared" si="35"/>
        <v>10</v>
      </c>
      <c r="E542" s="4">
        <v>541</v>
      </c>
      <c r="F542" s="4">
        <v>2004</v>
      </c>
      <c r="G542" s="5" t="s">
        <v>1361</v>
      </c>
      <c r="H542" s="5" t="s">
        <v>22</v>
      </c>
      <c r="I542" s="4" t="s">
        <v>7</v>
      </c>
      <c r="J542" s="4" t="s">
        <v>21</v>
      </c>
      <c r="K542" s="4">
        <v>97</v>
      </c>
      <c r="L542" s="5" t="s">
        <v>1078</v>
      </c>
      <c r="M542" s="4" t="s">
        <v>3053</v>
      </c>
      <c r="N542" s="10" t="s">
        <v>3054</v>
      </c>
      <c r="O542" s="6">
        <v>29474</v>
      </c>
      <c r="P542" s="4">
        <v>151055932</v>
      </c>
      <c r="Q542" s="13" t="s">
        <v>1079</v>
      </c>
      <c r="R542" s="14">
        <v>52</v>
      </c>
    </row>
    <row r="543" spans="1:18" s="3" customFormat="1" ht="15">
      <c r="A543" s="3" t="str">
        <f t="shared" si="36"/>
        <v>CIUFFETTIDEMIS27223</v>
      </c>
      <c r="B543" s="3" t="str">
        <f t="shared" si="33"/>
        <v>M395</v>
      </c>
      <c r="C543" s="3" t="str">
        <f t="shared" si="34"/>
        <v>M10</v>
      </c>
      <c r="D543" s="1">
        <f t="shared" si="35"/>
        <v>10</v>
      </c>
      <c r="E543" s="4">
        <v>542</v>
      </c>
      <c r="F543" s="4">
        <v>954</v>
      </c>
      <c r="G543" s="5" t="s">
        <v>1878</v>
      </c>
      <c r="H543" s="5" t="s">
        <v>1879</v>
      </c>
      <c r="I543" s="4" t="s">
        <v>7</v>
      </c>
      <c r="J543" s="4" t="s">
        <v>15</v>
      </c>
      <c r="K543" s="4">
        <v>95</v>
      </c>
      <c r="L543" s="5" t="s">
        <v>451</v>
      </c>
      <c r="M543" s="4" t="s">
        <v>3139</v>
      </c>
      <c r="N543" s="10" t="s">
        <v>3054</v>
      </c>
      <c r="O543" s="6">
        <v>27223</v>
      </c>
      <c r="P543" s="4" t="s">
        <v>1880</v>
      </c>
      <c r="Q543" s="13" t="s">
        <v>453</v>
      </c>
      <c r="R543" s="14">
        <v>52</v>
      </c>
    </row>
    <row r="544" spans="1:18" s="3" customFormat="1" ht="15">
      <c r="A544" s="3" t="str">
        <f t="shared" si="36"/>
        <v>SBORZACCHIGIAMPIERO28742</v>
      </c>
      <c r="B544" s="3" t="str">
        <f aca="true" t="shared" si="37" ref="B544:B607">CONCATENATE(J544,K544)</f>
        <v>M298</v>
      </c>
      <c r="C544" s="3" t="str">
        <f aca="true" t="shared" si="38" ref="C544:C607">CONCATENATE(I544,D544)</f>
        <v>M10</v>
      </c>
      <c r="D544" s="1">
        <f t="shared" si="35"/>
        <v>10</v>
      </c>
      <c r="E544" s="4">
        <v>543</v>
      </c>
      <c r="F544" s="4">
        <v>1030</v>
      </c>
      <c r="G544" s="5" t="s">
        <v>2025</v>
      </c>
      <c r="H544" s="5" t="s">
        <v>616</v>
      </c>
      <c r="I544" s="4" t="s">
        <v>7</v>
      </c>
      <c r="J544" s="4" t="s">
        <v>21</v>
      </c>
      <c r="K544" s="4">
        <v>98</v>
      </c>
      <c r="L544" s="5" t="s">
        <v>2026</v>
      </c>
      <c r="M544" s="4" t="s">
        <v>3140</v>
      </c>
      <c r="N544" s="10" t="s">
        <v>3141</v>
      </c>
      <c r="O544" s="6">
        <v>28742</v>
      </c>
      <c r="P544" s="4">
        <v>133006</v>
      </c>
      <c r="Q544" s="13">
        <v>50365</v>
      </c>
      <c r="R544" s="14">
        <v>52</v>
      </c>
    </row>
    <row r="545" spans="1:18" s="3" customFormat="1" ht="15">
      <c r="A545" s="3" t="str">
        <f t="shared" si="36"/>
        <v>ZEMELLAPAOLO20566</v>
      </c>
      <c r="B545" s="3" t="str">
        <f t="shared" si="37"/>
        <v>M711</v>
      </c>
      <c r="C545" s="3" t="str">
        <f t="shared" si="38"/>
        <v>M10</v>
      </c>
      <c r="D545" s="1">
        <f t="shared" si="35"/>
        <v>10</v>
      </c>
      <c r="E545" s="4">
        <v>544</v>
      </c>
      <c r="F545" s="4">
        <v>836</v>
      </c>
      <c r="G545" s="5" t="s">
        <v>1257</v>
      </c>
      <c r="H545" s="5" t="s">
        <v>28</v>
      </c>
      <c r="I545" s="4" t="s">
        <v>7</v>
      </c>
      <c r="J545" s="4" t="s">
        <v>95</v>
      </c>
      <c r="K545" s="4">
        <v>11</v>
      </c>
      <c r="L545" s="5" t="s">
        <v>1259</v>
      </c>
      <c r="M545" s="4" t="s">
        <v>3142</v>
      </c>
      <c r="N545" s="10" t="s">
        <v>3143</v>
      </c>
      <c r="O545" s="6">
        <v>20566</v>
      </c>
      <c r="P545" s="4" t="s">
        <v>1258</v>
      </c>
      <c r="Q545" s="13" t="s">
        <v>1260</v>
      </c>
      <c r="R545" s="14">
        <v>52</v>
      </c>
    </row>
    <row r="546" spans="1:18" s="3" customFormat="1" ht="15">
      <c r="A546" s="3" t="str">
        <f t="shared" si="36"/>
        <v>MACRI'PAOLO32209</v>
      </c>
      <c r="B546" s="3" t="str">
        <f t="shared" si="37"/>
        <v>ELMT71</v>
      </c>
      <c r="C546" s="3" t="str">
        <f t="shared" si="38"/>
        <v>M10</v>
      </c>
      <c r="D546" s="1">
        <f t="shared" si="35"/>
        <v>10</v>
      </c>
      <c r="E546" s="4">
        <v>545</v>
      </c>
      <c r="F546" s="4">
        <v>834</v>
      </c>
      <c r="G546" s="5" t="s">
        <v>1256</v>
      </c>
      <c r="H546" s="5" t="s">
        <v>28</v>
      </c>
      <c r="I546" s="4" t="s">
        <v>7</v>
      </c>
      <c r="J546" s="4" t="s">
        <v>937</v>
      </c>
      <c r="K546" s="4">
        <v>71</v>
      </c>
      <c r="L546" s="5" t="s">
        <v>921</v>
      </c>
      <c r="M546" s="4" t="s">
        <v>3144</v>
      </c>
      <c r="N546" s="10" t="s">
        <v>3145</v>
      </c>
      <c r="O546" s="6">
        <v>32209</v>
      </c>
      <c r="P546" s="4" t="s">
        <v>1801</v>
      </c>
      <c r="Q546" s="13" t="s">
        <v>922</v>
      </c>
      <c r="R546" s="14">
        <v>52</v>
      </c>
    </row>
    <row r="547" spans="1:18" s="3" customFormat="1" ht="15">
      <c r="A547" s="3" t="str">
        <f t="shared" si="36"/>
        <v>BERNARDIDAVID26795</v>
      </c>
      <c r="B547" s="3" t="str">
        <f t="shared" si="37"/>
        <v>M396</v>
      </c>
      <c r="C547" s="3" t="str">
        <f t="shared" si="38"/>
        <v>M10</v>
      </c>
      <c r="D547" s="1">
        <f t="shared" si="35"/>
        <v>10</v>
      </c>
      <c r="E547" s="4">
        <v>546</v>
      </c>
      <c r="F547" s="4">
        <v>651</v>
      </c>
      <c r="G547" s="5" t="s">
        <v>892</v>
      </c>
      <c r="H547" s="5" t="s">
        <v>245</v>
      </c>
      <c r="I547" s="4" t="s">
        <v>7</v>
      </c>
      <c r="J547" s="4" t="s">
        <v>15</v>
      </c>
      <c r="K547" s="4">
        <v>96</v>
      </c>
      <c r="L547" s="5" t="s">
        <v>147</v>
      </c>
      <c r="M547" s="4" t="s">
        <v>3146</v>
      </c>
      <c r="N547" s="10" t="s">
        <v>3147</v>
      </c>
      <c r="O547" s="6">
        <v>26795</v>
      </c>
      <c r="P547" s="4">
        <v>160958402</v>
      </c>
      <c r="Q547" s="13" t="s">
        <v>207</v>
      </c>
      <c r="R547" s="14">
        <v>52</v>
      </c>
    </row>
    <row r="548" spans="1:18" s="3" customFormat="1" ht="15">
      <c r="A548" s="3" t="str">
        <f t="shared" si="36"/>
        <v>PIGNOTTIGIANPIERO26549</v>
      </c>
      <c r="B548" s="3" t="str">
        <f t="shared" si="37"/>
        <v>M397</v>
      </c>
      <c r="C548" s="3" t="str">
        <f t="shared" si="38"/>
        <v>M10</v>
      </c>
      <c r="D548" s="1">
        <f t="shared" si="35"/>
        <v>10</v>
      </c>
      <c r="E548" s="4">
        <v>547</v>
      </c>
      <c r="F548" s="4">
        <v>2016</v>
      </c>
      <c r="G548" s="5" t="s">
        <v>1330</v>
      </c>
      <c r="H548" s="5" t="s">
        <v>813</v>
      </c>
      <c r="I548" s="4" t="s">
        <v>7</v>
      </c>
      <c r="J548" s="4" t="s">
        <v>15</v>
      </c>
      <c r="K548" s="4">
        <v>97</v>
      </c>
      <c r="L548" s="5" t="s">
        <v>1078</v>
      </c>
      <c r="M548" s="4" t="s">
        <v>3148</v>
      </c>
      <c r="N548" s="10" t="s">
        <v>3149</v>
      </c>
      <c r="O548" s="6">
        <v>26549</v>
      </c>
      <c r="P548" s="4"/>
      <c r="Q548" s="13" t="s">
        <v>1079</v>
      </c>
      <c r="R548" s="14">
        <v>52</v>
      </c>
    </row>
    <row r="549" spans="1:18" s="3" customFormat="1" ht="15">
      <c r="A549" s="3" t="str">
        <f t="shared" si="36"/>
        <v>LA SPADAMASSIMO26543</v>
      </c>
      <c r="B549" s="3" t="str">
        <f t="shared" si="37"/>
        <v>M398</v>
      </c>
      <c r="C549" s="3" t="str">
        <f t="shared" si="38"/>
        <v>M10</v>
      </c>
      <c r="D549" s="1">
        <f t="shared" si="35"/>
        <v>10</v>
      </c>
      <c r="E549" s="4">
        <v>548</v>
      </c>
      <c r="F549" s="4">
        <v>653</v>
      </c>
      <c r="G549" s="5" t="s">
        <v>1089</v>
      </c>
      <c r="H549" s="5" t="s">
        <v>19</v>
      </c>
      <c r="I549" s="4" t="s">
        <v>7</v>
      </c>
      <c r="J549" s="4" t="s">
        <v>15</v>
      </c>
      <c r="K549" s="4">
        <v>98</v>
      </c>
      <c r="L549" s="5" t="s">
        <v>1087</v>
      </c>
      <c r="M549" s="4" t="s">
        <v>3150</v>
      </c>
      <c r="N549" s="10" t="s">
        <v>3151</v>
      </c>
      <c r="O549" s="6">
        <v>26543</v>
      </c>
      <c r="P549" s="4">
        <v>160717392</v>
      </c>
      <c r="Q549" s="13" t="s">
        <v>1088</v>
      </c>
      <c r="R549" s="14">
        <v>52</v>
      </c>
    </row>
    <row r="550" spans="1:18" s="3" customFormat="1" ht="15">
      <c r="A550" s="3" t="str">
        <f t="shared" si="36"/>
        <v>BALDETTIEMANUELE26198</v>
      </c>
      <c r="B550" s="3" t="str">
        <f t="shared" si="37"/>
        <v>M487</v>
      </c>
      <c r="C550" s="3" t="str">
        <f t="shared" si="38"/>
        <v>M10</v>
      </c>
      <c r="D550" s="1">
        <f t="shared" si="35"/>
        <v>10</v>
      </c>
      <c r="E550" s="4">
        <v>549</v>
      </c>
      <c r="F550" s="4">
        <v>2343</v>
      </c>
      <c r="G550" s="5" t="s">
        <v>851</v>
      </c>
      <c r="H550" s="5" t="s">
        <v>215</v>
      </c>
      <c r="I550" s="4" t="s">
        <v>7</v>
      </c>
      <c r="J550" s="4" t="s">
        <v>14</v>
      </c>
      <c r="K550" s="4">
        <v>87</v>
      </c>
      <c r="L550" s="5" t="s">
        <v>576</v>
      </c>
      <c r="M550" s="4" t="s">
        <v>3152</v>
      </c>
      <c r="N550" s="10" t="s">
        <v>3151</v>
      </c>
      <c r="O550" s="6">
        <v>26198</v>
      </c>
      <c r="P550" s="4">
        <v>161096598</v>
      </c>
      <c r="Q550" s="13" t="s">
        <v>577</v>
      </c>
      <c r="R550" s="14">
        <v>52</v>
      </c>
    </row>
    <row r="551" spans="1:18" s="3" customFormat="1" ht="15">
      <c r="A551" s="3" t="str">
        <f t="shared" si="36"/>
        <v>SIBILIOSILVANO23909</v>
      </c>
      <c r="B551" s="3" t="str">
        <f t="shared" si="37"/>
        <v>M550</v>
      </c>
      <c r="C551" s="3" t="str">
        <f t="shared" si="38"/>
        <v>M10</v>
      </c>
      <c r="D551" s="1">
        <f t="shared" si="35"/>
        <v>10</v>
      </c>
      <c r="E551" s="4">
        <v>550</v>
      </c>
      <c r="F551" s="4">
        <v>888</v>
      </c>
      <c r="G551" s="5" t="s">
        <v>855</v>
      </c>
      <c r="H551" s="5" t="s">
        <v>854</v>
      </c>
      <c r="I551" s="4" t="s">
        <v>7</v>
      </c>
      <c r="J551" s="4" t="s">
        <v>12</v>
      </c>
      <c r="K551" s="4">
        <v>50</v>
      </c>
      <c r="L551" s="5" t="s">
        <v>856</v>
      </c>
      <c r="M551" s="4" t="s">
        <v>3153</v>
      </c>
      <c r="N551" s="10" t="s">
        <v>3154</v>
      </c>
      <c r="O551" s="6">
        <v>23909</v>
      </c>
      <c r="P551" s="4" t="s">
        <v>162</v>
      </c>
      <c r="Q551" s="13">
        <v>258</v>
      </c>
      <c r="R551" s="14">
        <v>52</v>
      </c>
    </row>
    <row r="552" spans="1:18" s="3" customFormat="1" ht="15">
      <c r="A552" s="3" t="str">
        <f t="shared" si="36"/>
        <v>MENGOZZICARLO25617</v>
      </c>
      <c r="B552" s="3" t="str">
        <f t="shared" si="37"/>
        <v>M488</v>
      </c>
      <c r="C552" s="3" t="str">
        <f t="shared" si="38"/>
        <v>M10</v>
      </c>
      <c r="D552" s="1">
        <f t="shared" si="35"/>
        <v>10</v>
      </c>
      <c r="E552" s="4">
        <v>551</v>
      </c>
      <c r="F552" s="4">
        <v>830</v>
      </c>
      <c r="G552" s="5" t="s">
        <v>429</v>
      </c>
      <c r="H552" s="5" t="s">
        <v>510</v>
      </c>
      <c r="I552" s="4" t="s">
        <v>7</v>
      </c>
      <c r="J552" s="4" t="s">
        <v>14</v>
      </c>
      <c r="K552" s="4">
        <v>88</v>
      </c>
      <c r="L552" s="5" t="s">
        <v>583</v>
      </c>
      <c r="M552" s="4" t="s">
        <v>3155</v>
      </c>
      <c r="N552" s="10" t="s">
        <v>3156</v>
      </c>
      <c r="O552" s="6">
        <v>25617</v>
      </c>
      <c r="P552" s="4">
        <v>7831078</v>
      </c>
      <c r="Q552" s="13" t="s">
        <v>584</v>
      </c>
      <c r="R552" s="14">
        <v>52</v>
      </c>
    </row>
    <row r="553" spans="1:18" s="3" customFormat="1" ht="15">
      <c r="A553" s="3" t="str">
        <f t="shared" si="36"/>
        <v>TERENZIMARCELLO29098</v>
      </c>
      <c r="B553" s="3" t="str">
        <f t="shared" si="37"/>
        <v>M299</v>
      </c>
      <c r="C553" s="3" t="str">
        <f t="shared" si="38"/>
        <v>M10</v>
      </c>
      <c r="D553" s="1">
        <f t="shared" si="35"/>
        <v>10</v>
      </c>
      <c r="E553" s="4">
        <v>552</v>
      </c>
      <c r="F553" s="4">
        <v>758</v>
      </c>
      <c r="G553" s="5" t="s">
        <v>1211</v>
      </c>
      <c r="H553" s="5" t="s">
        <v>49</v>
      </c>
      <c r="I553" s="4" t="s">
        <v>7</v>
      </c>
      <c r="J553" s="4" t="s">
        <v>21</v>
      </c>
      <c r="K553" s="4">
        <v>99</v>
      </c>
      <c r="L553" s="5" t="s">
        <v>1202</v>
      </c>
      <c r="M553" s="4" t="s">
        <v>3157</v>
      </c>
      <c r="N553" s="10" t="s">
        <v>3158</v>
      </c>
      <c r="O553" s="6">
        <v>29098</v>
      </c>
      <c r="P553" s="4">
        <v>160916730</v>
      </c>
      <c r="Q553" s="13" t="s">
        <v>1203</v>
      </c>
      <c r="R553" s="14">
        <v>52</v>
      </c>
    </row>
    <row r="554" spans="1:18" s="3" customFormat="1" ht="15">
      <c r="A554" s="3" t="str">
        <f t="shared" si="36"/>
        <v>GAGLIOTIMATTIA33337</v>
      </c>
      <c r="B554" s="3" t="str">
        <f t="shared" si="37"/>
        <v>ELMT72</v>
      </c>
      <c r="C554" s="3" t="str">
        <f t="shared" si="38"/>
        <v>M10</v>
      </c>
      <c r="D554" s="1">
        <f t="shared" si="35"/>
        <v>10</v>
      </c>
      <c r="E554" s="4">
        <v>553</v>
      </c>
      <c r="F554" s="4">
        <v>745</v>
      </c>
      <c r="G554" s="5" t="s">
        <v>1201</v>
      </c>
      <c r="H554" s="5" t="s">
        <v>13</v>
      </c>
      <c r="I554" s="4" t="s">
        <v>7</v>
      </c>
      <c r="J554" s="4" t="s">
        <v>937</v>
      </c>
      <c r="K554" s="4">
        <v>72</v>
      </c>
      <c r="L554" s="5" t="s">
        <v>1202</v>
      </c>
      <c r="M554" s="4" t="s">
        <v>3157</v>
      </c>
      <c r="N554" s="10" t="s">
        <v>3158</v>
      </c>
      <c r="O554" s="6">
        <v>33337</v>
      </c>
      <c r="P554" s="4">
        <v>160916693</v>
      </c>
      <c r="Q554" s="13" t="s">
        <v>1203</v>
      </c>
      <c r="R554" s="14">
        <v>52</v>
      </c>
    </row>
    <row r="555" spans="1:18" s="3" customFormat="1" ht="15">
      <c r="A555" s="3" t="str">
        <f t="shared" si="36"/>
        <v>GIAMPIETROMASSIMO31655</v>
      </c>
      <c r="B555" s="3" t="str">
        <f t="shared" si="37"/>
        <v>M172</v>
      </c>
      <c r="C555" s="3" t="str">
        <f t="shared" si="38"/>
        <v>M10</v>
      </c>
      <c r="D555" s="1">
        <f t="shared" si="35"/>
        <v>10</v>
      </c>
      <c r="E555" s="4">
        <v>554</v>
      </c>
      <c r="F555" s="4">
        <v>750</v>
      </c>
      <c r="G555" s="5" t="s">
        <v>1206</v>
      </c>
      <c r="H555" s="5" t="s">
        <v>19</v>
      </c>
      <c r="I555" s="4" t="s">
        <v>7</v>
      </c>
      <c r="J555" s="4" t="s">
        <v>9</v>
      </c>
      <c r="K555" s="4">
        <v>72</v>
      </c>
      <c r="L555" s="5" t="s">
        <v>1202</v>
      </c>
      <c r="M555" s="4" t="s">
        <v>3159</v>
      </c>
      <c r="N555" s="10" t="s">
        <v>3158</v>
      </c>
      <c r="O555" s="6">
        <v>31655</v>
      </c>
      <c r="P555" s="4">
        <v>160916723</v>
      </c>
      <c r="Q555" s="13" t="s">
        <v>1203</v>
      </c>
      <c r="R555" s="14">
        <v>52</v>
      </c>
    </row>
    <row r="556" spans="1:18" s="3" customFormat="1" ht="15">
      <c r="A556" s="3" t="str">
        <f t="shared" si="36"/>
        <v>GIAMPIETROWALTER30909</v>
      </c>
      <c r="B556" s="3" t="str">
        <f t="shared" si="37"/>
        <v>M173</v>
      </c>
      <c r="C556" s="3" t="str">
        <f t="shared" si="38"/>
        <v>M10</v>
      </c>
      <c r="D556" s="1">
        <f t="shared" si="35"/>
        <v>10</v>
      </c>
      <c r="E556" s="4">
        <v>555</v>
      </c>
      <c r="F556" s="4">
        <v>751</v>
      </c>
      <c r="G556" s="5" t="s">
        <v>1206</v>
      </c>
      <c r="H556" s="5" t="s">
        <v>550</v>
      </c>
      <c r="I556" s="4" t="s">
        <v>7</v>
      </c>
      <c r="J556" s="4" t="s">
        <v>9</v>
      </c>
      <c r="K556" s="4">
        <v>73</v>
      </c>
      <c r="L556" s="5" t="s">
        <v>1202</v>
      </c>
      <c r="M556" s="4" t="s">
        <v>3160</v>
      </c>
      <c r="N556" s="10" t="s">
        <v>3158</v>
      </c>
      <c r="O556" s="6">
        <v>30909</v>
      </c>
      <c r="P556" s="4">
        <v>160916725</v>
      </c>
      <c r="Q556" s="13" t="s">
        <v>1203</v>
      </c>
      <c r="R556" s="14">
        <v>52</v>
      </c>
    </row>
    <row r="557" spans="1:18" s="3" customFormat="1" ht="15">
      <c r="A557" s="3" t="str">
        <f t="shared" si="36"/>
        <v>BIASOLIGUIDO20316</v>
      </c>
      <c r="B557" s="3" t="str">
        <f t="shared" si="37"/>
        <v>M712</v>
      </c>
      <c r="C557" s="3" t="str">
        <f t="shared" si="38"/>
        <v>M10</v>
      </c>
      <c r="D557" s="1">
        <f t="shared" si="35"/>
        <v>10</v>
      </c>
      <c r="E557" s="4">
        <v>556</v>
      </c>
      <c r="F557" s="4">
        <v>617</v>
      </c>
      <c r="G557" s="5" t="s">
        <v>1029</v>
      </c>
      <c r="H557" s="5" t="s">
        <v>86</v>
      </c>
      <c r="I557" s="4" t="s">
        <v>7</v>
      </c>
      <c r="J557" s="4" t="s">
        <v>95</v>
      </c>
      <c r="K557" s="4">
        <v>12</v>
      </c>
      <c r="L557" s="5" t="s">
        <v>1030</v>
      </c>
      <c r="M557" s="4" t="s">
        <v>3161</v>
      </c>
      <c r="N557" s="10" t="s">
        <v>3162</v>
      </c>
      <c r="O557" s="6">
        <v>20316</v>
      </c>
      <c r="P557" s="4">
        <v>160860028</v>
      </c>
      <c r="Q557" s="13" t="s">
        <v>1031</v>
      </c>
      <c r="R557" s="14">
        <v>52</v>
      </c>
    </row>
    <row r="558" spans="1:18" s="3" customFormat="1" ht="15">
      <c r="A558" s="3" t="str">
        <f t="shared" si="36"/>
        <v>ANGELINISANDRO23865</v>
      </c>
      <c r="B558" s="3" t="str">
        <f t="shared" si="37"/>
        <v>M551</v>
      </c>
      <c r="C558" s="3" t="str">
        <f t="shared" si="38"/>
        <v>M10</v>
      </c>
      <c r="D558" s="1">
        <f t="shared" si="35"/>
        <v>10</v>
      </c>
      <c r="E558" s="4">
        <v>557</v>
      </c>
      <c r="F558" s="4">
        <v>2327</v>
      </c>
      <c r="G558" s="5" t="s">
        <v>1630</v>
      </c>
      <c r="H558" s="5" t="s">
        <v>430</v>
      </c>
      <c r="I558" s="4" t="s">
        <v>7</v>
      </c>
      <c r="J558" s="4" t="s">
        <v>12</v>
      </c>
      <c r="K558" s="4">
        <v>51</v>
      </c>
      <c r="L558" s="5" t="s">
        <v>1515</v>
      </c>
      <c r="M558" s="4" t="s">
        <v>3163</v>
      </c>
      <c r="N558" s="10" t="s">
        <v>3164</v>
      </c>
      <c r="O558" s="6">
        <v>23865</v>
      </c>
      <c r="P558" s="4" t="s">
        <v>1631</v>
      </c>
      <c r="Q558" s="13" t="s">
        <v>1516</v>
      </c>
      <c r="R558" s="14">
        <v>52</v>
      </c>
    </row>
    <row r="559" spans="1:18" s="3" customFormat="1" ht="15">
      <c r="A559" s="3" t="str">
        <f t="shared" si="36"/>
        <v>MOGAVEROFLAVIANO27419</v>
      </c>
      <c r="B559" s="3" t="str">
        <f t="shared" si="37"/>
        <v>OPEN12</v>
      </c>
      <c r="C559" s="3" t="str">
        <f t="shared" si="38"/>
        <v>M10</v>
      </c>
      <c r="D559" s="1">
        <f t="shared" si="35"/>
        <v>10</v>
      </c>
      <c r="E559" s="4">
        <v>558</v>
      </c>
      <c r="F559" s="4">
        <v>28</v>
      </c>
      <c r="G559" s="5" t="s">
        <v>391</v>
      </c>
      <c r="H559" s="5" t="s">
        <v>392</v>
      </c>
      <c r="I559" s="4" t="s">
        <v>7</v>
      </c>
      <c r="J559" s="4" t="s">
        <v>60</v>
      </c>
      <c r="K559" s="4">
        <v>12</v>
      </c>
      <c r="L559" s="5" t="s">
        <v>67</v>
      </c>
      <c r="M559" s="4" t="s">
        <v>3165</v>
      </c>
      <c r="N559" s="10" t="s">
        <v>3166</v>
      </c>
      <c r="O559" s="6">
        <v>27419</v>
      </c>
      <c r="P559" s="4" t="s">
        <v>393</v>
      </c>
      <c r="Q559" s="13" t="s">
        <v>68</v>
      </c>
      <c r="R559" s="14">
        <v>52</v>
      </c>
    </row>
    <row r="560" spans="1:18" s="3" customFormat="1" ht="15">
      <c r="A560" s="3" t="str">
        <f t="shared" si="36"/>
        <v>VIOLALEONARDO26442</v>
      </c>
      <c r="B560" s="3" t="str">
        <f t="shared" si="37"/>
        <v>M399</v>
      </c>
      <c r="C560" s="3" t="str">
        <f t="shared" si="38"/>
        <v>M10</v>
      </c>
      <c r="D560" s="1">
        <f t="shared" si="35"/>
        <v>10</v>
      </c>
      <c r="E560" s="4">
        <v>559</v>
      </c>
      <c r="F560" s="4">
        <v>627</v>
      </c>
      <c r="G560" s="5" t="s">
        <v>289</v>
      </c>
      <c r="H560" s="5" t="s">
        <v>81</v>
      </c>
      <c r="I560" s="4" t="s">
        <v>7</v>
      </c>
      <c r="J560" s="4" t="s">
        <v>15</v>
      </c>
      <c r="K560" s="4">
        <v>99</v>
      </c>
      <c r="L560" s="5" t="s">
        <v>1035</v>
      </c>
      <c r="M560" s="4" t="s">
        <v>3167</v>
      </c>
      <c r="N560" s="10" t="s">
        <v>3168</v>
      </c>
      <c r="O560" s="6">
        <v>26442</v>
      </c>
      <c r="P560" s="4" t="s">
        <v>1053</v>
      </c>
      <c r="Q560" s="13" t="s">
        <v>1036</v>
      </c>
      <c r="R560" s="14">
        <v>52</v>
      </c>
    </row>
    <row r="561" spans="1:18" s="3" customFormat="1" ht="15">
      <c r="A561" s="3" t="str">
        <f t="shared" si="36"/>
        <v>CARLONIFAUSTO24942</v>
      </c>
      <c r="B561" s="3" t="str">
        <f t="shared" si="37"/>
        <v>M489</v>
      </c>
      <c r="C561" s="3" t="str">
        <f t="shared" si="38"/>
        <v>M10</v>
      </c>
      <c r="D561" s="1">
        <f t="shared" si="35"/>
        <v>10</v>
      </c>
      <c r="E561" s="4">
        <v>560</v>
      </c>
      <c r="F561" s="4">
        <v>1009</v>
      </c>
      <c r="G561" s="5" t="s">
        <v>587</v>
      </c>
      <c r="H561" s="5" t="s">
        <v>873</v>
      </c>
      <c r="I561" s="4" t="s">
        <v>7</v>
      </c>
      <c r="J561" s="4" t="s">
        <v>14</v>
      </c>
      <c r="K561" s="4">
        <v>89</v>
      </c>
      <c r="L561" s="5" t="s">
        <v>1906</v>
      </c>
      <c r="M561" s="4" t="s">
        <v>3169</v>
      </c>
      <c r="N561" s="10" t="s">
        <v>3168</v>
      </c>
      <c r="O561" s="6">
        <v>24942</v>
      </c>
      <c r="P561" s="4">
        <v>160925879</v>
      </c>
      <c r="Q561" s="13" t="s">
        <v>1907</v>
      </c>
      <c r="R561" s="14">
        <v>52</v>
      </c>
    </row>
    <row r="562" spans="1:18" s="3" customFormat="1" ht="15">
      <c r="A562" s="3" t="str">
        <f t="shared" si="36"/>
        <v>NANNILUCA32201</v>
      </c>
      <c r="B562" s="3" t="str">
        <f t="shared" si="37"/>
        <v>ELMT73</v>
      </c>
      <c r="C562" s="3" t="str">
        <f t="shared" si="38"/>
        <v>M10</v>
      </c>
      <c r="D562" s="1">
        <f t="shared" si="35"/>
        <v>10</v>
      </c>
      <c r="E562" s="4">
        <v>561</v>
      </c>
      <c r="F562" s="4">
        <v>355</v>
      </c>
      <c r="G562" s="5" t="s">
        <v>194</v>
      </c>
      <c r="H562" s="5" t="s">
        <v>11</v>
      </c>
      <c r="I562" s="4" t="s">
        <v>7</v>
      </c>
      <c r="J562" s="4" t="s">
        <v>937</v>
      </c>
      <c r="K562" s="4">
        <v>73</v>
      </c>
      <c r="L562" s="5" t="s">
        <v>738</v>
      </c>
      <c r="M562" s="4" t="s">
        <v>3170</v>
      </c>
      <c r="N562" s="10" t="s">
        <v>3171</v>
      </c>
      <c r="O562" s="6">
        <v>32201</v>
      </c>
      <c r="P562" s="4" t="s">
        <v>737</v>
      </c>
      <c r="Q562" s="13" t="s">
        <v>739</v>
      </c>
      <c r="R562" s="14">
        <v>52</v>
      </c>
    </row>
    <row r="563" spans="1:18" s="3" customFormat="1" ht="15">
      <c r="A563" s="3" t="str">
        <f t="shared" si="36"/>
        <v>TORCIANTIMARCO28201</v>
      </c>
      <c r="B563" s="3" t="str">
        <f t="shared" si="37"/>
        <v>M2100</v>
      </c>
      <c r="C563" s="3" t="str">
        <f t="shared" si="38"/>
        <v>M10</v>
      </c>
      <c r="D563" s="1">
        <f t="shared" si="35"/>
        <v>10</v>
      </c>
      <c r="E563" s="4">
        <v>562</v>
      </c>
      <c r="F563" s="4">
        <v>265</v>
      </c>
      <c r="G563" s="5" t="s">
        <v>690</v>
      </c>
      <c r="H563" s="5" t="s">
        <v>10</v>
      </c>
      <c r="I563" s="4" t="s">
        <v>7</v>
      </c>
      <c r="J563" s="4" t="s">
        <v>21</v>
      </c>
      <c r="K563" s="4">
        <v>100</v>
      </c>
      <c r="L563" s="5" t="s">
        <v>152</v>
      </c>
      <c r="M563" s="4" t="s">
        <v>3172</v>
      </c>
      <c r="N563" s="10" t="s">
        <v>3173</v>
      </c>
      <c r="O563" s="6">
        <v>28201</v>
      </c>
      <c r="P563" s="4">
        <v>161057012</v>
      </c>
      <c r="Q563" s="13">
        <v>362</v>
      </c>
      <c r="R563" s="14">
        <v>52</v>
      </c>
    </row>
    <row r="564" spans="1:18" s="3" customFormat="1" ht="15">
      <c r="A564" s="3" t="str">
        <f t="shared" si="36"/>
        <v>PIMPOLARIMAURO26021</v>
      </c>
      <c r="B564" s="3" t="str">
        <f t="shared" si="37"/>
        <v>M490</v>
      </c>
      <c r="C564" s="3" t="str">
        <f t="shared" si="38"/>
        <v>M10</v>
      </c>
      <c r="D564" s="1">
        <f t="shared" si="35"/>
        <v>10</v>
      </c>
      <c r="E564" s="4">
        <v>563</v>
      </c>
      <c r="F564" s="4">
        <v>933</v>
      </c>
      <c r="G564" s="5" t="s">
        <v>1349</v>
      </c>
      <c r="H564" s="5" t="s">
        <v>41</v>
      </c>
      <c r="I564" s="4" t="s">
        <v>7</v>
      </c>
      <c r="J564" s="4" t="s">
        <v>14</v>
      </c>
      <c r="K564" s="4">
        <v>90</v>
      </c>
      <c r="L564" s="5" t="s">
        <v>1347</v>
      </c>
      <c r="M564" s="4" t="s">
        <v>3174</v>
      </c>
      <c r="N564" s="10" t="s">
        <v>3175</v>
      </c>
      <c r="O564" s="6">
        <v>26021</v>
      </c>
      <c r="P564" s="4" t="s">
        <v>1856</v>
      </c>
      <c r="Q564" s="13" t="s">
        <v>1348</v>
      </c>
      <c r="R564" s="14">
        <v>52</v>
      </c>
    </row>
    <row r="565" spans="1:18" s="3" customFormat="1" ht="15">
      <c r="A565" s="3" t="str">
        <f t="shared" si="36"/>
        <v>CAPPARUCCINILUCA30161</v>
      </c>
      <c r="B565" s="3" t="str">
        <f t="shared" si="37"/>
        <v>M174</v>
      </c>
      <c r="C565" s="3" t="str">
        <f t="shared" si="38"/>
        <v>M10</v>
      </c>
      <c r="D565" s="1">
        <f aca="true" t="shared" si="39" ref="D565:D628">IF(I565="F",1+D564,+D564)</f>
        <v>10</v>
      </c>
      <c r="E565" s="4">
        <v>564</v>
      </c>
      <c r="F565" s="4">
        <v>2219</v>
      </c>
      <c r="G565" s="5" t="s">
        <v>1558</v>
      </c>
      <c r="H565" s="5" t="s">
        <v>11</v>
      </c>
      <c r="I565" s="4" t="s">
        <v>7</v>
      </c>
      <c r="J565" s="4" t="s">
        <v>9</v>
      </c>
      <c r="K565" s="4">
        <v>74</v>
      </c>
      <c r="L565" s="5" t="s">
        <v>281</v>
      </c>
      <c r="M565" s="4" t="s">
        <v>3176</v>
      </c>
      <c r="N565" s="10" t="s">
        <v>3177</v>
      </c>
      <c r="O565" s="6">
        <v>30161</v>
      </c>
      <c r="P565" s="4" t="s">
        <v>1559</v>
      </c>
      <c r="Q565" s="13" t="s">
        <v>283</v>
      </c>
      <c r="R565" s="14">
        <v>52</v>
      </c>
    </row>
    <row r="566" spans="1:18" s="3" customFormat="1" ht="15">
      <c r="A566" s="3" t="str">
        <f t="shared" si="36"/>
        <v>SIMONELLIMARCO27836</v>
      </c>
      <c r="B566" s="3" t="str">
        <f t="shared" si="37"/>
        <v>M3100</v>
      </c>
      <c r="C566" s="3" t="str">
        <f t="shared" si="38"/>
        <v>M10</v>
      </c>
      <c r="D566" s="1">
        <f t="shared" si="39"/>
        <v>10</v>
      </c>
      <c r="E566" s="4">
        <v>565</v>
      </c>
      <c r="F566" s="4">
        <v>2323</v>
      </c>
      <c r="G566" s="5" t="s">
        <v>1628</v>
      </c>
      <c r="H566" s="5" t="s">
        <v>10</v>
      </c>
      <c r="I566" s="4" t="s">
        <v>7</v>
      </c>
      <c r="J566" s="4" t="s">
        <v>15</v>
      </c>
      <c r="K566" s="4">
        <v>100</v>
      </c>
      <c r="L566" s="5" t="s">
        <v>860</v>
      </c>
      <c r="M566" s="4" t="s">
        <v>3794</v>
      </c>
      <c r="N566" s="10" t="s">
        <v>3177</v>
      </c>
      <c r="O566" s="6">
        <v>27836</v>
      </c>
      <c r="P566" s="4">
        <v>160806653</v>
      </c>
      <c r="Q566" s="13" t="s">
        <v>861</v>
      </c>
      <c r="R566" s="14">
        <v>52</v>
      </c>
    </row>
    <row r="567" spans="1:18" s="3" customFormat="1" ht="15">
      <c r="A567" s="3" t="str">
        <f t="shared" si="36"/>
        <v>CRUSCANTILEONELLO24618</v>
      </c>
      <c r="B567" s="3" t="str">
        <f t="shared" si="37"/>
        <v>M491</v>
      </c>
      <c r="C567" s="3" t="str">
        <f t="shared" si="38"/>
        <v>M10</v>
      </c>
      <c r="D567" s="1">
        <f t="shared" si="39"/>
        <v>10</v>
      </c>
      <c r="E567" s="4">
        <v>566</v>
      </c>
      <c r="F567" s="4">
        <v>482</v>
      </c>
      <c r="G567" s="5" t="s">
        <v>878</v>
      </c>
      <c r="H567" s="5" t="s">
        <v>879</v>
      </c>
      <c r="I567" s="4" t="s">
        <v>7</v>
      </c>
      <c r="J567" s="4" t="s">
        <v>14</v>
      </c>
      <c r="K567" s="4">
        <v>91</v>
      </c>
      <c r="L567" s="5" t="s">
        <v>114</v>
      </c>
      <c r="M567" s="4" t="s">
        <v>3178</v>
      </c>
      <c r="N567" s="10" t="s">
        <v>3177</v>
      </c>
      <c r="O567" s="6">
        <v>24618</v>
      </c>
      <c r="P567" s="4">
        <v>160962328</v>
      </c>
      <c r="Q567" s="13" t="s">
        <v>115</v>
      </c>
      <c r="R567" s="14">
        <v>52</v>
      </c>
    </row>
    <row r="568" spans="1:18" s="3" customFormat="1" ht="15">
      <c r="A568" s="3" t="str">
        <f t="shared" si="36"/>
        <v>GALLILAURA25133</v>
      </c>
      <c r="B568" s="3" t="str">
        <f t="shared" si="37"/>
        <v>MW23</v>
      </c>
      <c r="C568" s="3" t="str">
        <f t="shared" si="38"/>
        <v>F11</v>
      </c>
      <c r="D568" s="1">
        <f t="shared" si="39"/>
        <v>11</v>
      </c>
      <c r="E568" s="4">
        <v>567</v>
      </c>
      <c r="F568" s="4">
        <v>395</v>
      </c>
      <c r="G568" s="5" t="s">
        <v>296</v>
      </c>
      <c r="H568" s="5" t="s">
        <v>94</v>
      </c>
      <c r="I568" s="4" t="s">
        <v>35</v>
      </c>
      <c r="J568" s="4" t="s">
        <v>43</v>
      </c>
      <c r="K568" s="4">
        <v>3</v>
      </c>
      <c r="L568" s="5" t="s">
        <v>100</v>
      </c>
      <c r="M568" s="4" t="s">
        <v>3179</v>
      </c>
      <c r="N568" s="10" t="s">
        <v>3177</v>
      </c>
      <c r="O568" s="6">
        <v>25133</v>
      </c>
      <c r="P568" s="4">
        <v>160953077</v>
      </c>
      <c r="Q568" s="13" t="s">
        <v>369</v>
      </c>
      <c r="R568" s="14">
        <v>52</v>
      </c>
    </row>
    <row r="569" spans="1:18" s="3" customFormat="1" ht="15">
      <c r="A569" s="3" t="str">
        <f t="shared" si="36"/>
        <v>ROMANIOLFER26095</v>
      </c>
      <c r="B569" s="3" t="str">
        <f t="shared" si="37"/>
        <v>M492</v>
      </c>
      <c r="C569" s="3" t="str">
        <f t="shared" si="38"/>
        <v>M11</v>
      </c>
      <c r="D569" s="1">
        <f t="shared" si="39"/>
        <v>11</v>
      </c>
      <c r="E569" s="4">
        <v>568</v>
      </c>
      <c r="F569" s="4">
        <v>408</v>
      </c>
      <c r="G569" s="5" t="s">
        <v>538</v>
      </c>
      <c r="H569" s="5" t="s">
        <v>539</v>
      </c>
      <c r="I569" s="4" t="s">
        <v>7</v>
      </c>
      <c r="J569" s="4" t="s">
        <v>14</v>
      </c>
      <c r="K569" s="4">
        <v>92</v>
      </c>
      <c r="L569" s="5" t="s">
        <v>100</v>
      </c>
      <c r="M569" s="4" t="s">
        <v>3180</v>
      </c>
      <c r="N569" s="10" t="s">
        <v>3177</v>
      </c>
      <c r="O569" s="6">
        <v>26095</v>
      </c>
      <c r="P569" s="4" t="s">
        <v>540</v>
      </c>
      <c r="Q569" s="13" t="s">
        <v>101</v>
      </c>
      <c r="R569" s="14">
        <v>52</v>
      </c>
    </row>
    <row r="570" spans="1:18" s="3" customFormat="1" ht="15">
      <c r="A570" s="3" t="str">
        <f t="shared" si="36"/>
        <v>CAMPANARIGIUSEPPE21570</v>
      </c>
      <c r="B570" s="3" t="str">
        <f t="shared" si="37"/>
        <v>M624</v>
      </c>
      <c r="C570" s="3" t="str">
        <f t="shared" si="38"/>
        <v>M11</v>
      </c>
      <c r="D570" s="1">
        <f t="shared" si="39"/>
        <v>11</v>
      </c>
      <c r="E570" s="4">
        <v>569</v>
      </c>
      <c r="F570" s="4">
        <v>947</v>
      </c>
      <c r="G570" s="5" t="s">
        <v>931</v>
      </c>
      <c r="H570" s="5" t="s">
        <v>22</v>
      </c>
      <c r="I570" s="4" t="s">
        <v>7</v>
      </c>
      <c r="J570" s="4" t="s">
        <v>29</v>
      </c>
      <c r="K570" s="4">
        <v>24</v>
      </c>
      <c r="L570" s="5" t="s">
        <v>649</v>
      </c>
      <c r="M570" s="4" t="s">
        <v>3181</v>
      </c>
      <c r="N570" s="10" t="s">
        <v>3182</v>
      </c>
      <c r="O570" s="6">
        <v>21570</v>
      </c>
      <c r="P570" s="4" t="s">
        <v>1870</v>
      </c>
      <c r="Q570" s="13" t="s">
        <v>650</v>
      </c>
      <c r="R570" s="14">
        <v>52</v>
      </c>
    </row>
    <row r="571" spans="1:18" s="3" customFormat="1" ht="15">
      <c r="A571" s="3" t="str">
        <f t="shared" si="36"/>
        <v>MAZZOTTIFILIPPO31514</v>
      </c>
      <c r="B571" s="3" t="str">
        <f t="shared" si="37"/>
        <v>M175</v>
      </c>
      <c r="C571" s="3" t="str">
        <f t="shared" si="38"/>
        <v>M11</v>
      </c>
      <c r="D571" s="1">
        <f t="shared" si="39"/>
        <v>11</v>
      </c>
      <c r="E571" s="4">
        <v>570</v>
      </c>
      <c r="F571" s="4">
        <v>656</v>
      </c>
      <c r="G571" s="5" t="s">
        <v>897</v>
      </c>
      <c r="H571" s="5" t="s">
        <v>205</v>
      </c>
      <c r="I571" s="4" t="s">
        <v>7</v>
      </c>
      <c r="J571" s="4" t="s">
        <v>9</v>
      </c>
      <c r="K571" s="4">
        <v>75</v>
      </c>
      <c r="L571" s="5" t="s">
        <v>595</v>
      </c>
      <c r="M571" s="4" t="s">
        <v>3183</v>
      </c>
      <c r="N571" s="10" t="s">
        <v>3182</v>
      </c>
      <c r="O571" s="6">
        <v>31514</v>
      </c>
      <c r="P571" s="4">
        <v>7835337</v>
      </c>
      <c r="Q571" s="13" t="s">
        <v>596</v>
      </c>
      <c r="R571" s="14">
        <v>52</v>
      </c>
    </row>
    <row r="572" spans="1:18" s="3" customFormat="1" ht="15">
      <c r="A572" s="3" t="str">
        <f t="shared" si="36"/>
        <v>TROMBETTADIEGO27723</v>
      </c>
      <c r="B572" s="3" t="str">
        <f t="shared" si="37"/>
        <v>M3101</v>
      </c>
      <c r="C572" s="3" t="str">
        <f t="shared" si="38"/>
        <v>M11</v>
      </c>
      <c r="D572" s="1">
        <f t="shared" si="39"/>
        <v>11</v>
      </c>
      <c r="E572" s="4">
        <v>571</v>
      </c>
      <c r="F572" s="4">
        <v>589</v>
      </c>
      <c r="G572" s="5" t="s">
        <v>1076</v>
      </c>
      <c r="H572" s="5" t="s">
        <v>560</v>
      </c>
      <c r="I572" s="4" t="s">
        <v>7</v>
      </c>
      <c r="J572" s="4" t="s">
        <v>15</v>
      </c>
      <c r="K572" s="4">
        <v>101</v>
      </c>
      <c r="L572" s="5" t="s">
        <v>122</v>
      </c>
      <c r="M572" s="4" t="s">
        <v>3184</v>
      </c>
      <c r="N572" s="10" t="s">
        <v>3185</v>
      </c>
      <c r="O572" s="6">
        <v>27723</v>
      </c>
      <c r="P572" s="4" t="s">
        <v>1718</v>
      </c>
      <c r="Q572" s="13" t="s">
        <v>211</v>
      </c>
      <c r="R572" s="14">
        <v>52</v>
      </c>
    </row>
    <row r="573" spans="1:18" s="3" customFormat="1" ht="15">
      <c r="A573" s="3" t="str">
        <f t="shared" si="36"/>
        <v>MATELLICANISIMONE28716</v>
      </c>
      <c r="B573" s="3" t="str">
        <f t="shared" si="37"/>
        <v>M2101</v>
      </c>
      <c r="C573" s="3" t="str">
        <f t="shared" si="38"/>
        <v>M11</v>
      </c>
      <c r="D573" s="1">
        <f t="shared" si="39"/>
        <v>11</v>
      </c>
      <c r="E573" s="4">
        <v>572</v>
      </c>
      <c r="F573" s="4">
        <v>581</v>
      </c>
      <c r="G573" s="5" t="s">
        <v>1240</v>
      </c>
      <c r="H573" s="5" t="s">
        <v>27</v>
      </c>
      <c r="I573" s="4" t="s">
        <v>7</v>
      </c>
      <c r="J573" s="4" t="s">
        <v>21</v>
      </c>
      <c r="K573" s="4">
        <v>101</v>
      </c>
      <c r="L573" s="5" t="s">
        <v>978</v>
      </c>
      <c r="M573" s="4" t="s">
        <v>3186</v>
      </c>
      <c r="N573" s="10" t="s">
        <v>3185</v>
      </c>
      <c r="O573" s="6">
        <v>28716</v>
      </c>
      <c r="P573" s="4">
        <v>7837487</v>
      </c>
      <c r="Q573" s="13" t="s">
        <v>979</v>
      </c>
      <c r="R573" s="14">
        <v>52</v>
      </c>
    </row>
    <row r="574" spans="1:18" s="3" customFormat="1" ht="15">
      <c r="A574" s="3" t="str">
        <f t="shared" si="36"/>
        <v>SERRANIGRAZIANO24304</v>
      </c>
      <c r="B574" s="3" t="str">
        <f t="shared" si="37"/>
        <v>M552</v>
      </c>
      <c r="C574" s="3" t="str">
        <f t="shared" si="38"/>
        <v>M11</v>
      </c>
      <c r="D574" s="1">
        <f t="shared" si="39"/>
        <v>11</v>
      </c>
      <c r="E574" s="4">
        <v>573</v>
      </c>
      <c r="F574" s="4">
        <v>2313</v>
      </c>
      <c r="G574" s="5" t="s">
        <v>633</v>
      </c>
      <c r="H574" s="5" t="s">
        <v>816</v>
      </c>
      <c r="I574" s="4" t="s">
        <v>7</v>
      </c>
      <c r="J574" s="4" t="s">
        <v>12</v>
      </c>
      <c r="K574" s="4">
        <v>52</v>
      </c>
      <c r="L574" s="5" t="s">
        <v>105</v>
      </c>
      <c r="M574" s="4" t="s">
        <v>3187</v>
      </c>
      <c r="N574" s="10" t="s">
        <v>3188</v>
      </c>
      <c r="O574" s="6">
        <v>24304</v>
      </c>
      <c r="P574" s="4" t="s">
        <v>1623</v>
      </c>
      <c r="Q574" s="13" t="s">
        <v>106</v>
      </c>
      <c r="R574" s="14">
        <v>52</v>
      </c>
    </row>
    <row r="575" spans="1:18" s="3" customFormat="1" ht="15">
      <c r="A575" s="3" t="str">
        <f t="shared" si="36"/>
        <v>PAOLIANDREA29506</v>
      </c>
      <c r="B575" s="3" t="str">
        <f t="shared" si="37"/>
        <v>M2102</v>
      </c>
      <c r="C575" s="3" t="str">
        <f t="shared" si="38"/>
        <v>M11</v>
      </c>
      <c r="D575" s="1">
        <f t="shared" si="39"/>
        <v>11</v>
      </c>
      <c r="E575" s="4">
        <v>574</v>
      </c>
      <c r="F575" s="4">
        <v>894</v>
      </c>
      <c r="G575" s="5" t="s">
        <v>1323</v>
      </c>
      <c r="H575" s="5" t="s">
        <v>20</v>
      </c>
      <c r="I575" s="4" t="s">
        <v>7</v>
      </c>
      <c r="J575" s="4" t="s">
        <v>21</v>
      </c>
      <c r="K575" s="4">
        <v>102</v>
      </c>
      <c r="L575" s="5" t="s">
        <v>921</v>
      </c>
      <c r="M575" s="4" t="s">
        <v>3189</v>
      </c>
      <c r="N575" s="10" t="s">
        <v>3188</v>
      </c>
      <c r="O575" s="6">
        <v>29506</v>
      </c>
      <c r="P575" s="4" t="s">
        <v>1823</v>
      </c>
      <c r="Q575" s="13" t="s">
        <v>922</v>
      </c>
      <c r="R575" s="14">
        <v>52</v>
      </c>
    </row>
    <row r="576" spans="1:18" s="3" customFormat="1" ht="15">
      <c r="A576" s="3" t="str">
        <f t="shared" si="36"/>
        <v>DI FERDINANDOMAURO23377</v>
      </c>
      <c r="B576" s="3" t="str">
        <f t="shared" si="37"/>
        <v>M553</v>
      </c>
      <c r="C576" s="3" t="str">
        <f t="shared" si="38"/>
        <v>M11</v>
      </c>
      <c r="D576" s="1">
        <f t="shared" si="39"/>
        <v>11</v>
      </c>
      <c r="E576" s="4">
        <v>575</v>
      </c>
      <c r="F576" s="4">
        <v>867</v>
      </c>
      <c r="G576" s="5" t="s">
        <v>1815</v>
      </c>
      <c r="H576" s="5" t="s">
        <v>41</v>
      </c>
      <c r="I576" s="4" t="s">
        <v>7</v>
      </c>
      <c r="J576" s="4" t="s">
        <v>12</v>
      </c>
      <c r="K576" s="4">
        <v>53</v>
      </c>
      <c r="L576" s="5" t="s">
        <v>921</v>
      </c>
      <c r="M576" s="4" t="s">
        <v>3190</v>
      </c>
      <c r="N576" s="10" t="s">
        <v>3188</v>
      </c>
      <c r="O576" s="6">
        <v>23377</v>
      </c>
      <c r="P576" s="4" t="s">
        <v>1816</v>
      </c>
      <c r="Q576" s="13" t="s">
        <v>922</v>
      </c>
      <c r="R576" s="14">
        <v>52</v>
      </c>
    </row>
    <row r="577" spans="1:18" s="3" customFormat="1" ht="15">
      <c r="A577" s="3" t="str">
        <f t="shared" si="36"/>
        <v>BOSSIFABRIZIO29952</v>
      </c>
      <c r="B577" s="3" t="str">
        <f t="shared" si="37"/>
        <v>M176</v>
      </c>
      <c r="C577" s="3" t="str">
        <f t="shared" si="38"/>
        <v>M11</v>
      </c>
      <c r="D577" s="1">
        <f t="shared" si="39"/>
        <v>11</v>
      </c>
      <c r="E577" s="4">
        <v>576</v>
      </c>
      <c r="F577" s="4">
        <v>2186</v>
      </c>
      <c r="G577" s="5" t="s">
        <v>864</v>
      </c>
      <c r="H577" s="5" t="s">
        <v>30</v>
      </c>
      <c r="I577" s="4" t="s">
        <v>7</v>
      </c>
      <c r="J577" s="4" t="s">
        <v>9</v>
      </c>
      <c r="K577" s="4">
        <v>76</v>
      </c>
      <c r="L577" s="5" t="s">
        <v>1532</v>
      </c>
      <c r="M577" s="4" t="s">
        <v>3191</v>
      </c>
      <c r="N577" s="10" t="s">
        <v>3192</v>
      </c>
      <c r="O577" s="6">
        <v>29952</v>
      </c>
      <c r="P577" s="4">
        <v>160836426</v>
      </c>
      <c r="Q577" s="13" t="s">
        <v>1533</v>
      </c>
      <c r="R577" s="14">
        <v>52</v>
      </c>
    </row>
    <row r="578" spans="1:18" s="3" customFormat="1" ht="15">
      <c r="A578" s="3" t="str">
        <f aca="true" t="shared" si="40" ref="A578:A641">CONCATENATE(G578,H578,O578)</f>
        <v>CORINALDESICLAUDIO25693</v>
      </c>
      <c r="B578" s="3" t="str">
        <f t="shared" si="37"/>
        <v>M493</v>
      </c>
      <c r="C578" s="3" t="str">
        <f t="shared" si="38"/>
        <v>M11</v>
      </c>
      <c r="D578" s="1">
        <f t="shared" si="39"/>
        <v>11</v>
      </c>
      <c r="E578" s="4">
        <v>577</v>
      </c>
      <c r="F578" s="4">
        <v>268</v>
      </c>
      <c r="G578" s="5" t="s">
        <v>575</v>
      </c>
      <c r="H578" s="5" t="s">
        <v>45</v>
      </c>
      <c r="I578" s="4" t="s">
        <v>7</v>
      </c>
      <c r="J578" s="4" t="s">
        <v>14</v>
      </c>
      <c r="K578" s="4">
        <v>93</v>
      </c>
      <c r="L578" s="5" t="s">
        <v>152</v>
      </c>
      <c r="M578" s="4" t="s">
        <v>3193</v>
      </c>
      <c r="N578" s="10" t="s">
        <v>3194</v>
      </c>
      <c r="O578" s="6">
        <v>25693</v>
      </c>
      <c r="P578" s="4">
        <v>161138630</v>
      </c>
      <c r="Q578" s="13">
        <v>362</v>
      </c>
      <c r="R578" s="14">
        <v>52</v>
      </c>
    </row>
    <row r="579" spans="1:18" s="3" customFormat="1" ht="15">
      <c r="A579" s="3" t="str">
        <f t="shared" si="40"/>
        <v>FALASCANICOLA26635</v>
      </c>
      <c r="B579" s="3" t="str">
        <f t="shared" si="37"/>
        <v>M3102</v>
      </c>
      <c r="C579" s="3" t="str">
        <f t="shared" si="38"/>
        <v>M11</v>
      </c>
      <c r="D579" s="1">
        <f t="shared" si="39"/>
        <v>11</v>
      </c>
      <c r="E579" s="4">
        <v>578</v>
      </c>
      <c r="F579" s="4">
        <v>872</v>
      </c>
      <c r="G579" s="5" t="s">
        <v>1288</v>
      </c>
      <c r="H579" s="5" t="s">
        <v>38</v>
      </c>
      <c r="I579" s="4" t="s">
        <v>7</v>
      </c>
      <c r="J579" s="4" t="s">
        <v>15</v>
      </c>
      <c r="K579" s="4">
        <v>102</v>
      </c>
      <c r="L579" s="5" t="s">
        <v>1290</v>
      </c>
      <c r="M579" s="4" t="s">
        <v>3195</v>
      </c>
      <c r="N579" s="10" t="s">
        <v>3196</v>
      </c>
      <c r="O579" s="6">
        <v>26635</v>
      </c>
      <c r="P579" s="4" t="s">
        <v>1289</v>
      </c>
      <c r="Q579" s="13" t="s">
        <v>1291</v>
      </c>
      <c r="R579" s="14">
        <v>52</v>
      </c>
    </row>
    <row r="580" spans="1:18" s="3" customFormat="1" ht="15">
      <c r="A580" s="3" t="str">
        <f t="shared" si="40"/>
        <v>LALLONILUIGI28035</v>
      </c>
      <c r="B580" s="3" t="str">
        <f t="shared" si="37"/>
        <v>M3103</v>
      </c>
      <c r="C580" s="3" t="str">
        <f t="shared" si="38"/>
        <v>M11</v>
      </c>
      <c r="D580" s="1">
        <f t="shared" si="39"/>
        <v>11</v>
      </c>
      <c r="E580" s="4">
        <v>579</v>
      </c>
      <c r="F580" s="4">
        <v>1038</v>
      </c>
      <c r="G580" s="5" t="s">
        <v>2037</v>
      </c>
      <c r="H580" s="5" t="s">
        <v>494</v>
      </c>
      <c r="I580" s="4" t="s">
        <v>7</v>
      </c>
      <c r="J580" s="4" t="s">
        <v>15</v>
      </c>
      <c r="K580" s="4">
        <v>103</v>
      </c>
      <c r="L580" s="5" t="s">
        <v>204</v>
      </c>
      <c r="M580" s="4" t="s">
        <v>3197</v>
      </c>
      <c r="N580" s="10" t="s">
        <v>3196</v>
      </c>
      <c r="O580" s="6">
        <v>28035</v>
      </c>
      <c r="P580" s="4" t="s">
        <v>162</v>
      </c>
      <c r="Q580" s="13" t="s">
        <v>231</v>
      </c>
      <c r="R580" s="14">
        <v>52</v>
      </c>
    </row>
    <row r="581" spans="1:18" s="3" customFormat="1" ht="15">
      <c r="A581" s="3" t="str">
        <f t="shared" si="40"/>
        <v>DICCIOTTIMASSIMO26466</v>
      </c>
      <c r="B581" s="3" t="str">
        <f t="shared" si="37"/>
        <v>M3104</v>
      </c>
      <c r="C581" s="3" t="str">
        <f t="shared" si="38"/>
        <v>M11</v>
      </c>
      <c r="D581" s="1">
        <f t="shared" si="39"/>
        <v>11</v>
      </c>
      <c r="E581" s="4">
        <v>580</v>
      </c>
      <c r="F581" s="4">
        <v>1016</v>
      </c>
      <c r="G581" s="5" t="s">
        <v>1914</v>
      </c>
      <c r="H581" s="5" t="s">
        <v>19</v>
      </c>
      <c r="I581" s="4" t="s">
        <v>7</v>
      </c>
      <c r="J581" s="4" t="s">
        <v>15</v>
      </c>
      <c r="K581" s="4">
        <v>104</v>
      </c>
      <c r="L581" s="5" t="s">
        <v>204</v>
      </c>
      <c r="M581" s="4" t="s">
        <v>3198</v>
      </c>
      <c r="N581" s="10" t="s">
        <v>3196</v>
      </c>
      <c r="O581" s="6">
        <v>26466</v>
      </c>
      <c r="P581" s="4" t="s">
        <v>162</v>
      </c>
      <c r="Q581" s="13" t="s">
        <v>231</v>
      </c>
      <c r="R581" s="14">
        <v>52</v>
      </c>
    </row>
    <row r="582" spans="1:18" s="3" customFormat="1" ht="15">
      <c r="A582" s="3" t="str">
        <f t="shared" si="40"/>
        <v>GIULIANELLIMARIO18447</v>
      </c>
      <c r="B582" s="3" t="str">
        <f t="shared" si="37"/>
        <v>M713</v>
      </c>
      <c r="C582" s="3" t="str">
        <f t="shared" si="38"/>
        <v>M11</v>
      </c>
      <c r="D582" s="1">
        <f t="shared" si="39"/>
        <v>11</v>
      </c>
      <c r="E582" s="4">
        <v>581</v>
      </c>
      <c r="F582" s="4">
        <v>396</v>
      </c>
      <c r="G582" s="5" t="s">
        <v>755</v>
      </c>
      <c r="H582" s="5" t="s">
        <v>265</v>
      </c>
      <c r="I582" s="4" t="s">
        <v>7</v>
      </c>
      <c r="J582" s="4" t="s">
        <v>95</v>
      </c>
      <c r="K582" s="4">
        <v>13</v>
      </c>
      <c r="L582" s="5" t="s">
        <v>100</v>
      </c>
      <c r="M582" s="4" t="s">
        <v>3199</v>
      </c>
      <c r="N582" s="10" t="s">
        <v>3196</v>
      </c>
      <c r="O582" s="6">
        <v>18447</v>
      </c>
      <c r="P582" s="4">
        <v>161039447</v>
      </c>
      <c r="Q582" s="13" t="s">
        <v>101</v>
      </c>
      <c r="R582" s="14">
        <v>52</v>
      </c>
    </row>
    <row r="583" spans="1:18" s="3" customFormat="1" ht="15">
      <c r="A583" s="3" t="str">
        <f t="shared" si="40"/>
        <v>ROSSIDARIO23045</v>
      </c>
      <c r="B583" s="3" t="str">
        <f t="shared" si="37"/>
        <v>M554</v>
      </c>
      <c r="C583" s="3" t="str">
        <f t="shared" si="38"/>
        <v>M11</v>
      </c>
      <c r="D583" s="1">
        <f t="shared" si="39"/>
        <v>11</v>
      </c>
      <c r="E583" s="4">
        <v>582</v>
      </c>
      <c r="F583" s="4">
        <v>874</v>
      </c>
      <c r="G583" s="5" t="s">
        <v>42</v>
      </c>
      <c r="H583" s="5" t="s">
        <v>365</v>
      </c>
      <c r="I583" s="4" t="s">
        <v>7</v>
      </c>
      <c r="J583" s="4" t="s">
        <v>12</v>
      </c>
      <c r="K583" s="4">
        <v>54</v>
      </c>
      <c r="L583" s="5" t="s">
        <v>226</v>
      </c>
      <c r="M583" s="4" t="s">
        <v>3200</v>
      </c>
      <c r="N583" s="10" t="s">
        <v>3201</v>
      </c>
      <c r="O583" s="6">
        <v>23045</v>
      </c>
      <c r="P583" s="4">
        <v>117005806</v>
      </c>
      <c r="Q583" s="13">
        <v>223</v>
      </c>
      <c r="R583" s="14">
        <v>52</v>
      </c>
    </row>
    <row r="584" spans="1:18" s="3" customFormat="1" ht="15">
      <c r="A584" s="3" t="str">
        <f t="shared" si="40"/>
        <v>QUARGNALPAOLO26254</v>
      </c>
      <c r="B584" s="3" t="str">
        <f t="shared" si="37"/>
        <v>M494</v>
      </c>
      <c r="C584" s="3" t="str">
        <f t="shared" si="38"/>
        <v>M11</v>
      </c>
      <c r="D584" s="1">
        <f t="shared" si="39"/>
        <v>11</v>
      </c>
      <c r="E584" s="4">
        <v>583</v>
      </c>
      <c r="F584" s="4">
        <v>693</v>
      </c>
      <c r="G584" s="5" t="s">
        <v>1130</v>
      </c>
      <c r="H584" s="5" t="s">
        <v>28</v>
      </c>
      <c r="I584" s="4" t="s">
        <v>7</v>
      </c>
      <c r="J584" s="4" t="s">
        <v>14</v>
      </c>
      <c r="K584" s="4">
        <v>94</v>
      </c>
      <c r="L584" s="5" t="s">
        <v>1124</v>
      </c>
      <c r="M584" s="4" t="s">
        <v>3202</v>
      </c>
      <c r="N584" s="10" t="s">
        <v>3203</v>
      </c>
      <c r="O584" s="6">
        <v>26254</v>
      </c>
      <c r="P584" s="4" t="s">
        <v>1131</v>
      </c>
      <c r="Q584" s="13" t="s">
        <v>1125</v>
      </c>
      <c r="R584" s="14">
        <v>52</v>
      </c>
    </row>
    <row r="585" spans="1:18" s="3" customFormat="1" ht="15">
      <c r="A585" s="3" t="str">
        <f t="shared" si="40"/>
        <v>IPPOLITIFRANCESCO31315</v>
      </c>
      <c r="B585" s="3" t="str">
        <f t="shared" si="37"/>
        <v>M177</v>
      </c>
      <c r="C585" s="3" t="str">
        <f t="shared" si="38"/>
        <v>M11</v>
      </c>
      <c r="D585" s="1">
        <f t="shared" si="39"/>
        <v>11</v>
      </c>
      <c r="E585" s="4">
        <v>584</v>
      </c>
      <c r="F585" s="4">
        <v>2188</v>
      </c>
      <c r="G585" s="5" t="s">
        <v>1535</v>
      </c>
      <c r="H585" s="5" t="s">
        <v>37</v>
      </c>
      <c r="I585" s="4" t="s">
        <v>7</v>
      </c>
      <c r="J585" s="4" t="s">
        <v>9</v>
      </c>
      <c r="K585" s="4">
        <v>77</v>
      </c>
      <c r="L585" s="5" t="s">
        <v>966</v>
      </c>
      <c r="M585" s="4" t="s">
        <v>3204</v>
      </c>
      <c r="N585" s="10" t="s">
        <v>3203</v>
      </c>
      <c r="O585" s="6">
        <v>31315</v>
      </c>
      <c r="P585" s="4">
        <v>7837420</v>
      </c>
      <c r="Q585" s="13" t="s">
        <v>303</v>
      </c>
      <c r="R585" s="14">
        <v>52</v>
      </c>
    </row>
    <row r="586" spans="1:18" s="3" customFormat="1" ht="15">
      <c r="A586" s="3" t="str">
        <f t="shared" si="40"/>
        <v>ZAMPETTIDANILO31636</v>
      </c>
      <c r="B586" s="3" t="str">
        <f t="shared" si="37"/>
        <v>M178</v>
      </c>
      <c r="C586" s="3" t="str">
        <f t="shared" si="38"/>
        <v>M11</v>
      </c>
      <c r="D586" s="1">
        <f t="shared" si="39"/>
        <v>11</v>
      </c>
      <c r="E586" s="4">
        <v>585</v>
      </c>
      <c r="F586" s="4">
        <v>928</v>
      </c>
      <c r="G586" s="5" t="s">
        <v>1854</v>
      </c>
      <c r="H586" s="5" t="s">
        <v>620</v>
      </c>
      <c r="I586" s="4" t="s">
        <v>7</v>
      </c>
      <c r="J586" s="4" t="s">
        <v>9</v>
      </c>
      <c r="K586" s="4">
        <v>78</v>
      </c>
      <c r="L586" s="5" t="s">
        <v>204</v>
      </c>
      <c r="M586" s="4" t="s">
        <v>3205</v>
      </c>
      <c r="N586" s="10" t="s">
        <v>3206</v>
      </c>
      <c r="O586" s="6">
        <v>31636</v>
      </c>
      <c r="P586" s="4">
        <v>160914869</v>
      </c>
      <c r="Q586" s="13" t="s">
        <v>231</v>
      </c>
      <c r="R586" s="14">
        <v>52</v>
      </c>
    </row>
    <row r="587" spans="1:18" s="3" customFormat="1" ht="15">
      <c r="A587" s="3" t="str">
        <f t="shared" si="40"/>
        <v>SANTORUMENZO20400</v>
      </c>
      <c r="B587" s="3" t="str">
        <f t="shared" si="37"/>
        <v>M714</v>
      </c>
      <c r="C587" s="3" t="str">
        <f t="shared" si="38"/>
        <v>M11</v>
      </c>
      <c r="D587" s="1">
        <f t="shared" si="39"/>
        <v>11</v>
      </c>
      <c r="E587" s="4">
        <v>586</v>
      </c>
      <c r="F587" s="4">
        <v>735</v>
      </c>
      <c r="G587" s="5" t="s">
        <v>1183</v>
      </c>
      <c r="H587" s="5" t="s">
        <v>896</v>
      </c>
      <c r="I587" s="4" t="s">
        <v>7</v>
      </c>
      <c r="J587" s="4" t="s">
        <v>95</v>
      </c>
      <c r="K587" s="4">
        <v>14</v>
      </c>
      <c r="L587" s="5" t="s">
        <v>1738</v>
      </c>
      <c r="M587" s="4" t="s">
        <v>3207</v>
      </c>
      <c r="N587" s="10" t="s">
        <v>3208</v>
      </c>
      <c r="O587" s="6">
        <v>20400</v>
      </c>
      <c r="P587" s="4">
        <v>7817740</v>
      </c>
      <c r="Q587" s="13" t="s">
        <v>1739</v>
      </c>
      <c r="R587" s="14">
        <v>52</v>
      </c>
    </row>
    <row r="588" spans="1:18" s="3" customFormat="1" ht="15">
      <c r="A588" s="3" t="str">
        <f t="shared" si="40"/>
        <v>RASTELLISIRO30408</v>
      </c>
      <c r="B588" s="3" t="str">
        <f t="shared" si="37"/>
        <v>M179</v>
      </c>
      <c r="C588" s="3" t="str">
        <f t="shared" si="38"/>
        <v>M11</v>
      </c>
      <c r="D588" s="1">
        <f t="shared" si="39"/>
        <v>11</v>
      </c>
      <c r="E588" s="4">
        <v>587</v>
      </c>
      <c r="F588" s="4">
        <v>917</v>
      </c>
      <c r="G588" s="5" t="s">
        <v>1833</v>
      </c>
      <c r="H588" s="5" t="s">
        <v>909</v>
      </c>
      <c r="I588" s="4" t="s">
        <v>7</v>
      </c>
      <c r="J588" s="4" t="s">
        <v>9</v>
      </c>
      <c r="K588" s="4">
        <v>79</v>
      </c>
      <c r="L588" s="5" t="s">
        <v>921</v>
      </c>
      <c r="M588" s="4" t="s">
        <v>3209</v>
      </c>
      <c r="N588" s="10" t="s">
        <v>3208</v>
      </c>
      <c r="O588" s="6">
        <v>30408</v>
      </c>
      <c r="P588" s="4" t="s">
        <v>1834</v>
      </c>
      <c r="Q588" s="13" t="s">
        <v>922</v>
      </c>
      <c r="R588" s="14">
        <v>52</v>
      </c>
    </row>
    <row r="589" spans="1:18" s="3" customFormat="1" ht="15">
      <c r="A589" s="3" t="str">
        <f t="shared" si="40"/>
        <v>ZAMPETTIDAMIANO33960</v>
      </c>
      <c r="B589" s="3" t="str">
        <f t="shared" si="37"/>
        <v>ELMT74</v>
      </c>
      <c r="C589" s="3" t="str">
        <f t="shared" si="38"/>
        <v>M11</v>
      </c>
      <c r="D589" s="1">
        <f t="shared" si="39"/>
        <v>11</v>
      </c>
      <c r="E589" s="4">
        <v>588</v>
      </c>
      <c r="F589" s="4">
        <v>926</v>
      </c>
      <c r="G589" s="5" t="s">
        <v>1854</v>
      </c>
      <c r="H589" s="5" t="s">
        <v>473</v>
      </c>
      <c r="I589" s="4" t="s">
        <v>7</v>
      </c>
      <c r="J589" s="4" t="s">
        <v>937</v>
      </c>
      <c r="K589" s="4">
        <v>74</v>
      </c>
      <c r="L589" s="5" t="s">
        <v>204</v>
      </c>
      <c r="M589" s="4" t="s">
        <v>3210</v>
      </c>
      <c r="N589" s="10" t="s">
        <v>3211</v>
      </c>
      <c r="O589" s="6">
        <v>33960</v>
      </c>
      <c r="P589" s="4">
        <v>160914868</v>
      </c>
      <c r="Q589" s="13" t="s">
        <v>231</v>
      </c>
      <c r="R589" s="14">
        <v>52</v>
      </c>
    </row>
    <row r="590" spans="1:18" s="3" customFormat="1" ht="15">
      <c r="A590" s="3" t="str">
        <f t="shared" si="40"/>
        <v>SIMONETTIDANIELE27447</v>
      </c>
      <c r="B590" s="3" t="str">
        <f t="shared" si="37"/>
        <v>M3105</v>
      </c>
      <c r="C590" s="3" t="str">
        <f t="shared" si="38"/>
        <v>M11</v>
      </c>
      <c r="D590" s="1">
        <f t="shared" si="39"/>
        <v>11</v>
      </c>
      <c r="E590" s="4">
        <v>589</v>
      </c>
      <c r="F590" s="4">
        <v>1068</v>
      </c>
      <c r="G590" s="5" t="s">
        <v>567</v>
      </c>
      <c r="H590" s="5" t="s">
        <v>18</v>
      </c>
      <c r="I590" s="4" t="s">
        <v>7</v>
      </c>
      <c r="J590" s="4" t="s">
        <v>15</v>
      </c>
      <c r="K590" s="4">
        <v>105</v>
      </c>
      <c r="L590" s="5" t="s">
        <v>2112</v>
      </c>
      <c r="M590" s="4" t="s">
        <v>3212</v>
      </c>
      <c r="N590" s="10" t="s">
        <v>3211</v>
      </c>
      <c r="O590" s="6">
        <v>27447</v>
      </c>
      <c r="P590" s="4" t="s">
        <v>2079</v>
      </c>
      <c r="Q590" s="13" t="s">
        <v>2080</v>
      </c>
      <c r="R590" s="14">
        <v>52</v>
      </c>
    </row>
    <row r="591" spans="1:18" s="3" customFormat="1" ht="15">
      <c r="A591" s="3" t="str">
        <f t="shared" si="40"/>
        <v>LENARDONLUCA33286</v>
      </c>
      <c r="B591" s="3" t="str">
        <f t="shared" si="37"/>
        <v>CT2</v>
      </c>
      <c r="C591" s="3" t="str">
        <f t="shared" si="38"/>
        <v>M11</v>
      </c>
      <c r="D591" s="1">
        <f t="shared" si="39"/>
        <v>11</v>
      </c>
      <c r="E591" s="4">
        <v>590</v>
      </c>
      <c r="F591" s="4">
        <v>996</v>
      </c>
      <c r="G591" s="5" t="s">
        <v>1353</v>
      </c>
      <c r="H591" s="5" t="s">
        <v>11</v>
      </c>
      <c r="I591" s="4" t="s">
        <v>7</v>
      </c>
      <c r="J591" s="4" t="s">
        <v>89</v>
      </c>
      <c r="K591" s="4">
        <v>2</v>
      </c>
      <c r="L591" s="5" t="s">
        <v>204</v>
      </c>
      <c r="M591" s="4" t="s">
        <v>3213</v>
      </c>
      <c r="N591" s="10" t="s">
        <v>3211</v>
      </c>
      <c r="O591" s="6">
        <v>33286</v>
      </c>
      <c r="P591" s="4" t="s">
        <v>162</v>
      </c>
      <c r="Q591" s="13" t="s">
        <v>231</v>
      </c>
      <c r="R591" s="14">
        <v>52</v>
      </c>
    </row>
    <row r="592" spans="1:18" s="3" customFormat="1" ht="15">
      <c r="A592" s="3" t="str">
        <f t="shared" si="40"/>
        <v>CACCIAMANIGIOVANNI33404</v>
      </c>
      <c r="B592" s="3" t="str">
        <f t="shared" si="37"/>
        <v>CT3</v>
      </c>
      <c r="C592" s="3" t="str">
        <f t="shared" si="38"/>
        <v>M11</v>
      </c>
      <c r="D592" s="1">
        <f t="shared" si="39"/>
        <v>11</v>
      </c>
      <c r="E592" s="4">
        <v>591</v>
      </c>
      <c r="F592" s="4">
        <v>987</v>
      </c>
      <c r="G592" s="5" t="s">
        <v>1900</v>
      </c>
      <c r="H592" s="5" t="s">
        <v>200</v>
      </c>
      <c r="I592" s="4" t="s">
        <v>7</v>
      </c>
      <c r="J592" s="4" t="s">
        <v>89</v>
      </c>
      <c r="K592" s="4">
        <v>3</v>
      </c>
      <c r="L592" s="5" t="s">
        <v>204</v>
      </c>
      <c r="M592" s="4" t="s">
        <v>3214</v>
      </c>
      <c r="N592" s="10" t="s">
        <v>3211</v>
      </c>
      <c r="O592" s="6">
        <v>33404</v>
      </c>
      <c r="P592" s="4" t="s">
        <v>162</v>
      </c>
      <c r="Q592" s="13" t="s">
        <v>231</v>
      </c>
      <c r="R592" s="14">
        <v>52</v>
      </c>
    </row>
    <row r="593" spans="1:18" s="3" customFormat="1" ht="15">
      <c r="A593" s="3" t="str">
        <f t="shared" si="40"/>
        <v>STOPPONIEMANUELE32109</v>
      </c>
      <c r="B593" s="3" t="str">
        <f t="shared" si="37"/>
        <v>ELMT75</v>
      </c>
      <c r="C593" s="3" t="str">
        <f t="shared" si="38"/>
        <v>M11</v>
      </c>
      <c r="D593" s="1">
        <f t="shared" si="39"/>
        <v>11</v>
      </c>
      <c r="E593" s="4">
        <v>592</v>
      </c>
      <c r="F593" s="4">
        <v>927</v>
      </c>
      <c r="G593" s="5" t="s">
        <v>1855</v>
      </c>
      <c r="H593" s="5" t="s">
        <v>215</v>
      </c>
      <c r="I593" s="4" t="s">
        <v>7</v>
      </c>
      <c r="J593" s="4" t="s">
        <v>937</v>
      </c>
      <c r="K593" s="4">
        <v>75</v>
      </c>
      <c r="L593" s="5" t="s">
        <v>204</v>
      </c>
      <c r="M593" s="4" t="s">
        <v>3215</v>
      </c>
      <c r="N593" s="10" t="s">
        <v>3216</v>
      </c>
      <c r="O593" s="6">
        <v>32109</v>
      </c>
      <c r="P593" s="4">
        <v>160914867</v>
      </c>
      <c r="Q593" s="13" t="s">
        <v>231</v>
      </c>
      <c r="R593" s="14">
        <v>52</v>
      </c>
    </row>
    <row r="594" spans="1:18" s="3" customFormat="1" ht="15">
      <c r="A594" s="3" t="str">
        <f t="shared" si="40"/>
        <v>TULLIANDREA27792</v>
      </c>
      <c r="B594" s="3" t="str">
        <f t="shared" si="37"/>
        <v>M3106</v>
      </c>
      <c r="C594" s="3" t="str">
        <f t="shared" si="38"/>
        <v>M11</v>
      </c>
      <c r="D594" s="1">
        <f t="shared" si="39"/>
        <v>11</v>
      </c>
      <c r="E594" s="4">
        <v>593</v>
      </c>
      <c r="F594" s="4">
        <v>686</v>
      </c>
      <c r="G594" s="5" t="s">
        <v>1118</v>
      </c>
      <c r="H594" s="5" t="s">
        <v>20</v>
      </c>
      <c r="I594" s="4" t="s">
        <v>7</v>
      </c>
      <c r="J594" s="4" t="s">
        <v>15</v>
      </c>
      <c r="K594" s="4">
        <v>106</v>
      </c>
      <c r="L594" s="5" t="s">
        <v>299</v>
      </c>
      <c r="M594" s="4" t="s">
        <v>3217</v>
      </c>
      <c r="N594" s="10" t="s">
        <v>3218</v>
      </c>
      <c r="O594" s="6">
        <v>27792</v>
      </c>
      <c r="P594" s="4" t="s">
        <v>1119</v>
      </c>
      <c r="Q594" s="13" t="s">
        <v>1730</v>
      </c>
      <c r="R594" s="14">
        <v>52</v>
      </c>
    </row>
    <row r="595" spans="1:18" s="3" customFormat="1" ht="15">
      <c r="A595" s="3" t="str">
        <f t="shared" si="40"/>
        <v>GIAMPIETROPIETRO21365</v>
      </c>
      <c r="B595" s="3" t="str">
        <f t="shared" si="37"/>
        <v>M625</v>
      </c>
      <c r="C595" s="3" t="str">
        <f t="shared" si="38"/>
        <v>M11</v>
      </c>
      <c r="D595" s="1">
        <f t="shared" si="39"/>
        <v>11</v>
      </c>
      <c r="E595" s="4">
        <v>594</v>
      </c>
      <c r="F595" s="4">
        <v>752</v>
      </c>
      <c r="G595" s="5" t="s">
        <v>1206</v>
      </c>
      <c r="H595" s="5" t="s">
        <v>428</v>
      </c>
      <c r="I595" s="4" t="s">
        <v>7</v>
      </c>
      <c r="J595" s="4" t="s">
        <v>29</v>
      </c>
      <c r="K595" s="4">
        <v>25</v>
      </c>
      <c r="L595" s="5" t="s">
        <v>1202</v>
      </c>
      <c r="M595" s="4" t="s">
        <v>3219</v>
      </c>
      <c r="N595" s="10" t="s">
        <v>3220</v>
      </c>
      <c r="O595" s="6">
        <v>21365</v>
      </c>
      <c r="P595" s="4">
        <v>160916724</v>
      </c>
      <c r="Q595" s="13" t="s">
        <v>1203</v>
      </c>
      <c r="R595" s="14">
        <v>52</v>
      </c>
    </row>
    <row r="596" spans="1:18" s="3" customFormat="1" ht="15">
      <c r="A596" s="3" t="str">
        <f t="shared" si="40"/>
        <v>BARTOLONIGIANNI23385</v>
      </c>
      <c r="B596" s="3" t="str">
        <f t="shared" si="37"/>
        <v>M555</v>
      </c>
      <c r="C596" s="3" t="str">
        <f t="shared" si="38"/>
        <v>M11</v>
      </c>
      <c r="D596" s="1">
        <f t="shared" si="39"/>
        <v>11</v>
      </c>
      <c r="E596" s="4">
        <v>595</v>
      </c>
      <c r="F596" s="4">
        <v>820</v>
      </c>
      <c r="G596" s="5" t="s">
        <v>1247</v>
      </c>
      <c r="H596" s="5" t="s">
        <v>293</v>
      </c>
      <c r="I596" s="4" t="s">
        <v>7</v>
      </c>
      <c r="J596" s="4" t="s">
        <v>12</v>
      </c>
      <c r="K596" s="4">
        <v>55</v>
      </c>
      <c r="L596" s="5" t="s">
        <v>305</v>
      </c>
      <c r="M596" s="4" t="s">
        <v>3221</v>
      </c>
      <c r="N596" s="10" t="s">
        <v>3220</v>
      </c>
      <c r="O596" s="6">
        <v>23385</v>
      </c>
      <c r="P596" s="4">
        <v>295</v>
      </c>
      <c r="Q596" s="13">
        <v>16</v>
      </c>
      <c r="R596" s="14">
        <v>52</v>
      </c>
    </row>
    <row r="597" spans="1:18" s="3" customFormat="1" ht="15">
      <c r="A597" s="3" t="str">
        <f t="shared" si="40"/>
        <v>CARBINILUCIA29176</v>
      </c>
      <c r="B597" s="3" t="str">
        <f t="shared" si="37"/>
        <v>MW17</v>
      </c>
      <c r="C597" s="3" t="str">
        <f t="shared" si="38"/>
        <v>F12</v>
      </c>
      <c r="D597" s="1">
        <f t="shared" si="39"/>
        <v>12</v>
      </c>
      <c r="E597" s="4">
        <v>596</v>
      </c>
      <c r="F597" s="4">
        <v>1054</v>
      </c>
      <c r="G597" s="5" t="s">
        <v>2060</v>
      </c>
      <c r="H597" s="5" t="s">
        <v>904</v>
      </c>
      <c r="I597" s="4" t="s">
        <v>35</v>
      </c>
      <c r="J597" s="4" t="s">
        <v>36</v>
      </c>
      <c r="K597" s="4">
        <v>7</v>
      </c>
      <c r="L597" s="5" t="s">
        <v>1521</v>
      </c>
      <c r="M597" s="4" t="s">
        <v>3222</v>
      </c>
      <c r="N597" s="10" t="s">
        <v>3220</v>
      </c>
      <c r="O597" s="6">
        <v>29176</v>
      </c>
      <c r="P597" s="4">
        <v>160864663</v>
      </c>
      <c r="Q597" s="13" t="s">
        <v>1522</v>
      </c>
      <c r="R597" s="14">
        <v>52</v>
      </c>
    </row>
    <row r="598" spans="1:18" s="3" customFormat="1" ht="15">
      <c r="A598" s="3" t="str">
        <f t="shared" si="40"/>
        <v>SELVAFEDERICO28595</v>
      </c>
      <c r="B598" s="3" t="str">
        <f t="shared" si="37"/>
        <v>M2103</v>
      </c>
      <c r="C598" s="3" t="str">
        <f t="shared" si="38"/>
        <v>M12</v>
      </c>
      <c r="D598" s="1">
        <f t="shared" si="39"/>
        <v>12</v>
      </c>
      <c r="E598" s="4">
        <v>597</v>
      </c>
      <c r="F598" s="4">
        <v>819</v>
      </c>
      <c r="G598" s="5" t="s">
        <v>900</v>
      </c>
      <c r="H598" s="5" t="s">
        <v>34</v>
      </c>
      <c r="I598" s="4" t="s">
        <v>7</v>
      </c>
      <c r="J598" s="4" t="s">
        <v>21</v>
      </c>
      <c r="K598" s="4">
        <v>103</v>
      </c>
      <c r="L598" s="5" t="s">
        <v>849</v>
      </c>
      <c r="M598" s="4" t="s">
        <v>3223</v>
      </c>
      <c r="N598" s="10" t="s">
        <v>3220</v>
      </c>
      <c r="O598" s="6">
        <v>28595</v>
      </c>
      <c r="P598" s="4">
        <v>327</v>
      </c>
      <c r="Q598" s="13" t="s">
        <v>850</v>
      </c>
      <c r="R598" s="14">
        <v>52</v>
      </c>
    </row>
    <row r="599" spans="1:18" s="3" customFormat="1" ht="15">
      <c r="A599" s="3" t="str">
        <f t="shared" si="40"/>
        <v>CORNACCHIAMARIA GRAZIA26810</v>
      </c>
      <c r="B599" s="3" t="str">
        <f t="shared" si="37"/>
        <v>MW24</v>
      </c>
      <c r="C599" s="3" t="str">
        <f t="shared" si="38"/>
        <v>F13</v>
      </c>
      <c r="D599" s="1">
        <f t="shared" si="39"/>
        <v>13</v>
      </c>
      <c r="E599" s="4">
        <v>598</v>
      </c>
      <c r="F599" s="4">
        <v>875</v>
      </c>
      <c r="G599" s="5" t="s">
        <v>1293</v>
      </c>
      <c r="H599" s="5" t="s">
        <v>149</v>
      </c>
      <c r="I599" s="4" t="s">
        <v>35</v>
      </c>
      <c r="J599" s="4" t="s">
        <v>43</v>
      </c>
      <c r="K599" s="4">
        <v>4</v>
      </c>
      <c r="L599" s="5" t="s">
        <v>1290</v>
      </c>
      <c r="M599" s="4" t="s">
        <v>3224</v>
      </c>
      <c r="N599" s="10" t="s">
        <v>3225</v>
      </c>
      <c r="O599" s="6">
        <v>26810</v>
      </c>
      <c r="P599" s="4" t="s">
        <v>1294</v>
      </c>
      <c r="Q599" s="13" t="s">
        <v>1291</v>
      </c>
      <c r="R599" s="14">
        <v>52</v>
      </c>
    </row>
    <row r="600" spans="1:18" s="3" customFormat="1" ht="15">
      <c r="A600" s="3" t="str">
        <f t="shared" si="40"/>
        <v>GRILLISTEFANO24179</v>
      </c>
      <c r="B600" s="3" t="str">
        <f t="shared" si="37"/>
        <v>M556</v>
      </c>
      <c r="C600" s="3" t="str">
        <f t="shared" si="38"/>
        <v>M13</v>
      </c>
      <c r="D600" s="1">
        <f t="shared" si="39"/>
        <v>13</v>
      </c>
      <c r="E600" s="4">
        <v>599</v>
      </c>
      <c r="F600" s="4">
        <v>756</v>
      </c>
      <c r="G600" s="5" t="s">
        <v>1209</v>
      </c>
      <c r="H600" s="5" t="s">
        <v>16</v>
      </c>
      <c r="I600" s="4" t="s">
        <v>7</v>
      </c>
      <c r="J600" s="4" t="s">
        <v>12</v>
      </c>
      <c r="K600" s="4">
        <v>56</v>
      </c>
      <c r="L600" s="5" t="s">
        <v>1202</v>
      </c>
      <c r="M600" s="4" t="s">
        <v>3226</v>
      </c>
      <c r="N600" s="10" t="s">
        <v>3227</v>
      </c>
      <c r="O600" s="6">
        <v>24179</v>
      </c>
      <c r="P600" s="4">
        <v>160916726</v>
      </c>
      <c r="Q600" s="13" t="s">
        <v>1203</v>
      </c>
      <c r="R600" s="14">
        <v>52</v>
      </c>
    </row>
    <row r="601" spans="1:18" s="3" customFormat="1" ht="15">
      <c r="A601" s="3" t="str">
        <f t="shared" si="40"/>
        <v>DE ASCANIOMAURO26548</v>
      </c>
      <c r="B601" s="3" t="str">
        <f t="shared" si="37"/>
        <v>M3107</v>
      </c>
      <c r="C601" s="3" t="str">
        <f t="shared" si="38"/>
        <v>M13</v>
      </c>
      <c r="D601" s="1">
        <f t="shared" si="39"/>
        <v>13</v>
      </c>
      <c r="E601" s="4">
        <v>600</v>
      </c>
      <c r="F601" s="4">
        <v>760</v>
      </c>
      <c r="G601" s="5" t="s">
        <v>1213</v>
      </c>
      <c r="H601" s="5" t="s">
        <v>41</v>
      </c>
      <c r="I601" s="4" t="s">
        <v>7</v>
      </c>
      <c r="J601" s="4" t="s">
        <v>15</v>
      </c>
      <c r="K601" s="4">
        <v>107</v>
      </c>
      <c r="L601" s="5" t="s">
        <v>1202</v>
      </c>
      <c r="M601" s="4" t="s">
        <v>3228</v>
      </c>
      <c r="N601" s="10" t="s">
        <v>3227</v>
      </c>
      <c r="O601" s="6">
        <v>26548</v>
      </c>
      <c r="P601" s="4">
        <v>160916717</v>
      </c>
      <c r="Q601" s="13" t="s">
        <v>1203</v>
      </c>
      <c r="R601" s="14">
        <v>52</v>
      </c>
    </row>
    <row r="602" spans="1:18" s="3" customFormat="1" ht="15">
      <c r="A602" s="3" t="str">
        <f t="shared" si="40"/>
        <v>AQUILISTEFANO29102</v>
      </c>
      <c r="B602" s="3" t="str">
        <f t="shared" si="37"/>
        <v>M2104</v>
      </c>
      <c r="C602" s="3" t="str">
        <f t="shared" si="38"/>
        <v>M13</v>
      </c>
      <c r="D602" s="1">
        <f t="shared" si="39"/>
        <v>13</v>
      </c>
      <c r="E602" s="4">
        <v>601</v>
      </c>
      <c r="F602" s="4">
        <v>551</v>
      </c>
      <c r="G602" s="5" t="s">
        <v>977</v>
      </c>
      <c r="H602" s="5" t="s">
        <v>16</v>
      </c>
      <c r="I602" s="4" t="s">
        <v>7</v>
      </c>
      <c r="J602" s="4" t="s">
        <v>21</v>
      </c>
      <c r="K602" s="4">
        <v>104</v>
      </c>
      <c r="L602" s="5" t="s">
        <v>978</v>
      </c>
      <c r="M602" s="4" t="s">
        <v>3229</v>
      </c>
      <c r="N602" s="10" t="s">
        <v>3230</v>
      </c>
      <c r="O602" s="6">
        <v>29102</v>
      </c>
      <c r="P602" s="4">
        <v>7837472</v>
      </c>
      <c r="Q602" s="13" t="s">
        <v>979</v>
      </c>
      <c r="R602" s="14">
        <v>52</v>
      </c>
    </row>
    <row r="603" spans="1:18" s="3" customFormat="1" ht="15">
      <c r="A603" s="3" t="str">
        <f t="shared" si="40"/>
        <v>LORETELLIGIANMARCO33401</v>
      </c>
      <c r="B603" s="3" t="str">
        <f t="shared" si="37"/>
        <v>ELMT76</v>
      </c>
      <c r="C603" s="3" t="str">
        <f t="shared" si="38"/>
        <v>M13</v>
      </c>
      <c r="D603" s="1">
        <f t="shared" si="39"/>
        <v>13</v>
      </c>
      <c r="E603" s="4">
        <v>602</v>
      </c>
      <c r="F603" s="4">
        <v>965</v>
      </c>
      <c r="G603" s="5" t="s">
        <v>1886</v>
      </c>
      <c r="H603" s="5" t="s">
        <v>190</v>
      </c>
      <c r="I603" s="4" t="s">
        <v>7</v>
      </c>
      <c r="J603" s="4" t="s">
        <v>937</v>
      </c>
      <c r="K603" s="4">
        <v>76</v>
      </c>
      <c r="L603" s="5" t="s">
        <v>1825</v>
      </c>
      <c r="M603" s="4" t="s">
        <v>3231</v>
      </c>
      <c r="N603" s="10" t="s">
        <v>3230</v>
      </c>
      <c r="O603" s="6">
        <v>33401</v>
      </c>
      <c r="P603" s="4">
        <v>160836273</v>
      </c>
      <c r="Q603" s="13">
        <v>447</v>
      </c>
      <c r="R603" s="14">
        <v>52</v>
      </c>
    </row>
    <row r="604" spans="1:18" s="3" customFormat="1" ht="15">
      <c r="A604" s="3" t="str">
        <f t="shared" si="40"/>
        <v>DI GIANNANTONIOMARIO31601</v>
      </c>
      <c r="B604" s="3" t="str">
        <f t="shared" si="37"/>
        <v>M180</v>
      </c>
      <c r="C604" s="3" t="str">
        <f t="shared" si="38"/>
        <v>M13</v>
      </c>
      <c r="D604" s="1">
        <f t="shared" si="39"/>
        <v>13</v>
      </c>
      <c r="E604" s="4">
        <v>603</v>
      </c>
      <c r="F604" s="4">
        <v>2064</v>
      </c>
      <c r="G604" s="5" t="s">
        <v>1402</v>
      </c>
      <c r="H604" s="5" t="s">
        <v>265</v>
      </c>
      <c r="I604" s="4" t="s">
        <v>7</v>
      </c>
      <c r="J604" s="4" t="s">
        <v>9</v>
      </c>
      <c r="K604" s="4">
        <v>80</v>
      </c>
      <c r="L604" s="5" t="s">
        <v>1400</v>
      </c>
      <c r="M604" s="4" t="s">
        <v>3232</v>
      </c>
      <c r="N604" s="10" t="s">
        <v>3233</v>
      </c>
      <c r="O604" s="6">
        <v>31601</v>
      </c>
      <c r="P604" s="4"/>
      <c r="Q604" s="13" t="s">
        <v>1401</v>
      </c>
      <c r="R604" s="14">
        <v>52</v>
      </c>
    </row>
    <row r="605" spans="1:18" s="3" customFormat="1" ht="15">
      <c r="A605" s="3" t="str">
        <f t="shared" si="40"/>
        <v>PERSIGILLIELOI27256</v>
      </c>
      <c r="B605" s="3" t="str">
        <f t="shared" si="37"/>
        <v>M3108</v>
      </c>
      <c r="C605" s="3" t="str">
        <f t="shared" si="38"/>
        <v>M13</v>
      </c>
      <c r="D605" s="1">
        <f t="shared" si="39"/>
        <v>13</v>
      </c>
      <c r="E605" s="4">
        <v>604</v>
      </c>
      <c r="F605" s="4">
        <v>2206</v>
      </c>
      <c r="G605" s="5" t="s">
        <v>1548</v>
      </c>
      <c r="H605" s="5" t="s">
        <v>1549</v>
      </c>
      <c r="I605" s="4" t="s">
        <v>7</v>
      </c>
      <c r="J605" s="4" t="s">
        <v>15</v>
      </c>
      <c r="K605" s="4">
        <v>108</v>
      </c>
      <c r="L605" s="5" t="s">
        <v>451</v>
      </c>
      <c r="M605" s="4" t="s">
        <v>3234</v>
      </c>
      <c r="N605" s="10" t="s">
        <v>3235</v>
      </c>
      <c r="O605" s="6">
        <v>27256</v>
      </c>
      <c r="P605" s="4" t="s">
        <v>1550</v>
      </c>
      <c r="Q605" s="13" t="s">
        <v>453</v>
      </c>
      <c r="R605" s="14">
        <v>52</v>
      </c>
    </row>
    <row r="606" spans="1:18" s="3" customFormat="1" ht="15">
      <c r="A606" s="3" t="str">
        <f t="shared" si="40"/>
        <v>CECCACCILORENZO25070</v>
      </c>
      <c r="B606" s="3" t="str">
        <f t="shared" si="37"/>
        <v>M495</v>
      </c>
      <c r="C606" s="3" t="str">
        <f t="shared" si="38"/>
        <v>M13</v>
      </c>
      <c r="D606" s="1">
        <f t="shared" si="39"/>
        <v>13</v>
      </c>
      <c r="E606" s="4">
        <v>605</v>
      </c>
      <c r="F606" s="4">
        <v>2304</v>
      </c>
      <c r="G606" s="5" t="s">
        <v>1618</v>
      </c>
      <c r="H606" s="5" t="s">
        <v>39</v>
      </c>
      <c r="I606" s="4" t="s">
        <v>7</v>
      </c>
      <c r="J606" s="4" t="s">
        <v>14</v>
      </c>
      <c r="K606" s="4">
        <v>95</v>
      </c>
      <c r="L606" s="5" t="s">
        <v>105</v>
      </c>
      <c r="M606" s="4" t="s">
        <v>3236</v>
      </c>
      <c r="N606" s="10" t="s">
        <v>3235</v>
      </c>
      <c r="O606" s="6">
        <v>25070</v>
      </c>
      <c r="P606" s="4">
        <v>160907231</v>
      </c>
      <c r="Q606" s="13" t="s">
        <v>558</v>
      </c>
      <c r="R606" s="14">
        <v>52</v>
      </c>
    </row>
    <row r="607" spans="1:18" s="3" customFormat="1" ht="15">
      <c r="A607" s="3" t="str">
        <f t="shared" si="40"/>
        <v>SIDERIALESSANDRO23821</v>
      </c>
      <c r="B607" s="3" t="str">
        <f t="shared" si="37"/>
        <v>M557</v>
      </c>
      <c r="C607" s="3" t="str">
        <f t="shared" si="38"/>
        <v>M13</v>
      </c>
      <c r="D607" s="1">
        <f t="shared" si="39"/>
        <v>13</v>
      </c>
      <c r="E607" s="4">
        <v>606</v>
      </c>
      <c r="F607" s="4">
        <v>580</v>
      </c>
      <c r="G607" s="5" t="s">
        <v>1189</v>
      </c>
      <c r="H607" s="5" t="s">
        <v>6</v>
      </c>
      <c r="I607" s="4" t="s">
        <v>7</v>
      </c>
      <c r="J607" s="4" t="s">
        <v>12</v>
      </c>
      <c r="K607" s="4">
        <v>57</v>
      </c>
      <c r="L607" s="5" t="s">
        <v>1190</v>
      </c>
      <c r="M607" s="4" t="s">
        <v>3237</v>
      </c>
      <c r="N607" s="10" t="s">
        <v>3238</v>
      </c>
      <c r="O607" s="6">
        <v>23821</v>
      </c>
      <c r="P607" s="4">
        <v>161028620</v>
      </c>
      <c r="Q607" s="13" t="s">
        <v>1191</v>
      </c>
      <c r="R607" s="14">
        <v>52</v>
      </c>
    </row>
    <row r="608" spans="1:18" s="3" customFormat="1" ht="15">
      <c r="A608" s="3" t="str">
        <f t="shared" si="40"/>
        <v>BALDASSARRILORENZO25472</v>
      </c>
      <c r="B608" s="3" t="str">
        <f aca="true" t="shared" si="41" ref="B608:B671">CONCATENATE(J608,K608)</f>
        <v>M496</v>
      </c>
      <c r="C608" s="3" t="str">
        <f aca="true" t="shared" si="42" ref="C608:C671">CONCATENATE(I608,D608)</f>
        <v>M13</v>
      </c>
      <c r="D608" s="1">
        <f t="shared" si="39"/>
        <v>13</v>
      </c>
      <c r="E608" s="4">
        <v>607</v>
      </c>
      <c r="F608" s="4">
        <v>929</v>
      </c>
      <c r="G608" s="5" t="s">
        <v>1341</v>
      </c>
      <c r="H608" s="5" t="s">
        <v>39</v>
      </c>
      <c r="I608" s="4" t="s">
        <v>7</v>
      </c>
      <c r="J608" s="4" t="s">
        <v>14</v>
      </c>
      <c r="K608" s="4">
        <v>96</v>
      </c>
      <c r="L608" s="5" t="s">
        <v>1342</v>
      </c>
      <c r="M608" s="4" t="s">
        <v>3239</v>
      </c>
      <c r="N608" s="10" t="s">
        <v>3238</v>
      </c>
      <c r="O608" s="6">
        <v>25472</v>
      </c>
      <c r="P608" s="4">
        <v>138137</v>
      </c>
      <c r="Q608" s="13">
        <v>0</v>
      </c>
      <c r="R608" s="14">
        <v>52</v>
      </c>
    </row>
    <row r="609" spans="1:18" s="3" customFormat="1" ht="15">
      <c r="A609" s="3" t="str">
        <f t="shared" si="40"/>
        <v>NICOLUCCIFABRIZIO30383</v>
      </c>
      <c r="B609" s="3" t="str">
        <f t="shared" si="41"/>
        <v>M181</v>
      </c>
      <c r="C609" s="3" t="str">
        <f t="shared" si="42"/>
        <v>M13</v>
      </c>
      <c r="D609" s="1">
        <f t="shared" si="39"/>
        <v>13</v>
      </c>
      <c r="E609" s="4">
        <v>608</v>
      </c>
      <c r="F609" s="4">
        <v>785</v>
      </c>
      <c r="G609" s="5" t="s">
        <v>1756</v>
      </c>
      <c r="H609" s="5" t="s">
        <v>30</v>
      </c>
      <c r="I609" s="4" t="s">
        <v>7</v>
      </c>
      <c r="J609" s="4" t="s">
        <v>9</v>
      </c>
      <c r="K609" s="4">
        <v>81</v>
      </c>
      <c r="L609" s="5" t="s">
        <v>178</v>
      </c>
      <c r="M609" s="4" t="s">
        <v>3240</v>
      </c>
      <c r="N609" s="10" t="s">
        <v>3241</v>
      </c>
      <c r="O609" s="6">
        <v>30383</v>
      </c>
      <c r="P609" s="4" t="s">
        <v>1757</v>
      </c>
      <c r="Q609" s="13" t="s">
        <v>179</v>
      </c>
      <c r="R609" s="14">
        <v>52</v>
      </c>
    </row>
    <row r="610" spans="1:18" s="3" customFormat="1" ht="15">
      <c r="A610" s="3" t="str">
        <f t="shared" si="40"/>
        <v>FIAMMENGHI FLAMIGNIALBERTO26523</v>
      </c>
      <c r="B610" s="3" t="str">
        <f t="shared" si="41"/>
        <v>M3109</v>
      </c>
      <c r="C610" s="3" t="str">
        <f t="shared" si="42"/>
        <v>M13</v>
      </c>
      <c r="D610" s="1">
        <f t="shared" si="39"/>
        <v>13</v>
      </c>
      <c r="E610" s="4">
        <v>609</v>
      </c>
      <c r="F610" s="4">
        <v>520</v>
      </c>
      <c r="G610" s="5" t="s">
        <v>799</v>
      </c>
      <c r="H610" s="5" t="s">
        <v>390</v>
      </c>
      <c r="I610" s="4" t="s">
        <v>7</v>
      </c>
      <c r="J610" s="4" t="s">
        <v>15</v>
      </c>
      <c r="K610" s="4">
        <v>109</v>
      </c>
      <c r="L610" s="5" t="s">
        <v>795</v>
      </c>
      <c r="M610" s="4" t="s">
        <v>3242</v>
      </c>
      <c r="N610" s="10" t="s">
        <v>3241</v>
      </c>
      <c r="O610" s="6">
        <v>26523</v>
      </c>
      <c r="P610" s="4" t="s">
        <v>800</v>
      </c>
      <c r="Q610" s="13" t="s">
        <v>796</v>
      </c>
      <c r="R610" s="14">
        <v>52</v>
      </c>
    </row>
    <row r="611" spans="1:18" s="3" customFormat="1" ht="15">
      <c r="A611" s="3" t="str">
        <f t="shared" si="40"/>
        <v>GIORDANILUIGINO25103</v>
      </c>
      <c r="B611" s="3" t="str">
        <f t="shared" si="41"/>
        <v>M497</v>
      </c>
      <c r="C611" s="3" t="str">
        <f t="shared" si="42"/>
        <v>M13</v>
      </c>
      <c r="D611" s="1">
        <f t="shared" si="39"/>
        <v>13</v>
      </c>
      <c r="E611" s="4">
        <v>610</v>
      </c>
      <c r="F611" s="4">
        <v>2179</v>
      </c>
      <c r="G611" s="5" t="s">
        <v>832</v>
      </c>
      <c r="H611" s="5" t="s">
        <v>887</v>
      </c>
      <c r="I611" s="4" t="s">
        <v>7</v>
      </c>
      <c r="J611" s="4" t="s">
        <v>14</v>
      </c>
      <c r="K611" s="4">
        <v>97</v>
      </c>
      <c r="L611" s="5" t="s">
        <v>1523</v>
      </c>
      <c r="M611" s="4" t="s">
        <v>3243</v>
      </c>
      <c r="N611" s="10" t="s">
        <v>3241</v>
      </c>
      <c r="O611" s="6">
        <v>25103</v>
      </c>
      <c r="P611" s="4">
        <v>7849725</v>
      </c>
      <c r="Q611" s="13" t="s">
        <v>1524</v>
      </c>
      <c r="R611" s="14">
        <v>52</v>
      </c>
    </row>
    <row r="612" spans="1:18" s="3" customFormat="1" ht="15">
      <c r="A612" s="3" t="str">
        <f t="shared" si="40"/>
        <v>CRISTIANORESCHINI24996</v>
      </c>
      <c r="B612" s="3" t="str">
        <f t="shared" si="41"/>
        <v>M498</v>
      </c>
      <c r="C612" s="3" t="str">
        <f t="shared" si="42"/>
        <v>M13</v>
      </c>
      <c r="D612" s="1">
        <f t="shared" si="39"/>
        <v>13</v>
      </c>
      <c r="E612" s="4">
        <v>611</v>
      </c>
      <c r="F612" s="4">
        <v>648</v>
      </c>
      <c r="G612" s="5" t="s">
        <v>46</v>
      </c>
      <c r="H612" s="5" t="s">
        <v>1077</v>
      </c>
      <c r="I612" s="4" t="s">
        <v>7</v>
      </c>
      <c r="J612" s="4" t="s">
        <v>14</v>
      </c>
      <c r="K612" s="4">
        <v>98</v>
      </c>
      <c r="L612" s="5" t="s">
        <v>1078</v>
      </c>
      <c r="M612" s="4" t="s">
        <v>3244</v>
      </c>
      <c r="N612" s="10" t="s">
        <v>3245</v>
      </c>
      <c r="O612" s="6">
        <v>24996</v>
      </c>
      <c r="P612" s="4">
        <v>150963627</v>
      </c>
      <c r="Q612" s="13" t="s">
        <v>1079</v>
      </c>
      <c r="R612" s="14">
        <v>52</v>
      </c>
    </row>
    <row r="613" spans="1:18" s="3" customFormat="1" ht="15">
      <c r="A613" s="3" t="str">
        <f t="shared" si="40"/>
        <v>RIPALDIGIUSEPPE25348</v>
      </c>
      <c r="B613" s="3" t="str">
        <f t="shared" si="41"/>
        <v>M499</v>
      </c>
      <c r="C613" s="3" t="str">
        <f t="shared" si="42"/>
        <v>M13</v>
      </c>
      <c r="D613" s="1">
        <f t="shared" si="39"/>
        <v>13</v>
      </c>
      <c r="E613" s="4">
        <v>612</v>
      </c>
      <c r="F613" s="4">
        <v>2027</v>
      </c>
      <c r="G613" s="5" t="s">
        <v>1380</v>
      </c>
      <c r="H613" s="5" t="s">
        <v>22</v>
      </c>
      <c r="I613" s="4" t="s">
        <v>7</v>
      </c>
      <c r="J613" s="4" t="s">
        <v>14</v>
      </c>
      <c r="K613" s="4">
        <v>99</v>
      </c>
      <c r="L613" s="5" t="s">
        <v>1377</v>
      </c>
      <c r="M613" s="4" t="s">
        <v>3246</v>
      </c>
      <c r="N613" s="10" t="s">
        <v>3245</v>
      </c>
      <c r="O613" s="6">
        <v>25348</v>
      </c>
      <c r="P613" s="4"/>
      <c r="Q613" s="13" t="s">
        <v>1378</v>
      </c>
      <c r="R613" s="14">
        <v>52</v>
      </c>
    </row>
    <row r="614" spans="1:18" s="3" customFormat="1" ht="15">
      <c r="A614" s="3" t="str">
        <f t="shared" si="40"/>
        <v>SILVIONIMATTEO33228</v>
      </c>
      <c r="B614" s="3" t="str">
        <f t="shared" si="41"/>
        <v>ELMT77</v>
      </c>
      <c r="C614" s="3" t="str">
        <f t="shared" si="42"/>
        <v>M13</v>
      </c>
      <c r="D614" s="1">
        <f t="shared" si="39"/>
        <v>13</v>
      </c>
      <c r="E614" s="4">
        <v>613</v>
      </c>
      <c r="F614" s="4">
        <v>1063</v>
      </c>
      <c r="G614" s="5" t="s">
        <v>2073</v>
      </c>
      <c r="H614" s="5" t="s">
        <v>177</v>
      </c>
      <c r="I614" s="4" t="s">
        <v>7</v>
      </c>
      <c r="J614" s="4" t="s">
        <v>937</v>
      </c>
      <c r="K614" s="4">
        <v>77</v>
      </c>
      <c r="L614" s="5" t="s">
        <v>274</v>
      </c>
      <c r="M614" s="4" t="s">
        <v>3247</v>
      </c>
      <c r="N614" s="10" t="s">
        <v>3248</v>
      </c>
      <c r="O614" s="6">
        <v>33228</v>
      </c>
      <c r="P614" s="4" t="s">
        <v>2074</v>
      </c>
      <c r="Q614" s="13" t="s">
        <v>276</v>
      </c>
      <c r="R614" s="14">
        <v>52</v>
      </c>
    </row>
    <row r="615" spans="1:18" s="3" customFormat="1" ht="15">
      <c r="A615" s="3" t="str">
        <f t="shared" si="40"/>
        <v>DI CARLOCARMINE32421</v>
      </c>
      <c r="B615" s="3" t="str">
        <f t="shared" si="41"/>
        <v>ELMT78</v>
      </c>
      <c r="C615" s="3" t="str">
        <f t="shared" si="42"/>
        <v>M13</v>
      </c>
      <c r="D615" s="1">
        <f t="shared" si="39"/>
        <v>13</v>
      </c>
      <c r="E615" s="4">
        <v>614</v>
      </c>
      <c r="F615" s="4">
        <v>943</v>
      </c>
      <c r="G615" s="5" t="s">
        <v>1862</v>
      </c>
      <c r="H615" s="5" t="s">
        <v>1863</v>
      </c>
      <c r="I615" s="4" t="s">
        <v>7</v>
      </c>
      <c r="J615" s="4" t="s">
        <v>937</v>
      </c>
      <c r="K615" s="4">
        <v>78</v>
      </c>
      <c r="L615" s="5" t="s">
        <v>1864</v>
      </c>
      <c r="M615" s="4" t="s">
        <v>3249</v>
      </c>
      <c r="N615" s="10" t="s">
        <v>3248</v>
      </c>
      <c r="O615" s="6">
        <v>32421</v>
      </c>
      <c r="P615" s="4">
        <v>7840073</v>
      </c>
      <c r="Q615" s="13" t="s">
        <v>1865</v>
      </c>
      <c r="R615" s="14">
        <v>52</v>
      </c>
    </row>
    <row r="616" spans="1:18" s="3" customFormat="1" ht="15">
      <c r="A616" s="3" t="str">
        <f t="shared" si="40"/>
        <v>FAGGIOLINICRISTIAN27269</v>
      </c>
      <c r="B616" s="3" t="str">
        <f t="shared" si="41"/>
        <v>M3110</v>
      </c>
      <c r="C616" s="3" t="str">
        <f t="shared" si="42"/>
        <v>M13</v>
      </c>
      <c r="D616" s="1">
        <f t="shared" si="39"/>
        <v>13</v>
      </c>
      <c r="E616" s="4">
        <v>615</v>
      </c>
      <c r="F616" s="4">
        <v>519</v>
      </c>
      <c r="G616" s="5" t="s">
        <v>797</v>
      </c>
      <c r="H616" s="5" t="s">
        <v>692</v>
      </c>
      <c r="I616" s="4" t="s">
        <v>7</v>
      </c>
      <c r="J616" s="4" t="s">
        <v>15</v>
      </c>
      <c r="K616" s="4">
        <v>110</v>
      </c>
      <c r="L616" s="5" t="s">
        <v>795</v>
      </c>
      <c r="M616" s="4" t="s">
        <v>3250</v>
      </c>
      <c r="N616" s="10" t="s">
        <v>3248</v>
      </c>
      <c r="O616" s="6">
        <v>27269</v>
      </c>
      <c r="P616" s="4" t="s">
        <v>798</v>
      </c>
      <c r="Q616" s="13" t="s">
        <v>796</v>
      </c>
      <c r="R616" s="14">
        <v>52</v>
      </c>
    </row>
    <row r="617" spans="1:18" s="3" customFormat="1" ht="15">
      <c r="A617" s="3" t="str">
        <f t="shared" si="40"/>
        <v>MARINIALBERTO MARIA25065</v>
      </c>
      <c r="B617" s="3" t="str">
        <f t="shared" si="41"/>
        <v>M4100</v>
      </c>
      <c r="C617" s="3" t="str">
        <f t="shared" si="42"/>
        <v>M13</v>
      </c>
      <c r="D617" s="1">
        <f t="shared" si="39"/>
        <v>13</v>
      </c>
      <c r="E617" s="4">
        <v>616</v>
      </c>
      <c r="F617" s="4">
        <v>2002</v>
      </c>
      <c r="G617" s="5" t="s">
        <v>830</v>
      </c>
      <c r="H617" s="5" t="s">
        <v>1356</v>
      </c>
      <c r="I617" s="4" t="s">
        <v>7</v>
      </c>
      <c r="J617" s="4" t="s">
        <v>14</v>
      </c>
      <c r="K617" s="4">
        <v>100</v>
      </c>
      <c r="L617" s="5" t="s">
        <v>1358</v>
      </c>
      <c r="M617" s="4" t="s">
        <v>3251</v>
      </c>
      <c r="N617" s="10" t="s">
        <v>3248</v>
      </c>
      <c r="O617" s="6">
        <v>25065</v>
      </c>
      <c r="P617" s="4" t="s">
        <v>1357</v>
      </c>
      <c r="Q617" s="13" t="s">
        <v>1359</v>
      </c>
      <c r="R617" s="14">
        <v>52</v>
      </c>
    </row>
    <row r="618" spans="1:18" s="3" customFormat="1" ht="15">
      <c r="A618" s="3" t="str">
        <f t="shared" si="40"/>
        <v>SPEDALETTIROBERTO27298</v>
      </c>
      <c r="B618" s="3" t="str">
        <f t="shared" si="41"/>
        <v>M3111</v>
      </c>
      <c r="C618" s="3" t="str">
        <f t="shared" si="42"/>
        <v>M13</v>
      </c>
      <c r="D618" s="1">
        <f t="shared" si="39"/>
        <v>13</v>
      </c>
      <c r="E618" s="4">
        <v>617</v>
      </c>
      <c r="F618" s="4">
        <v>1015</v>
      </c>
      <c r="G618" s="5" t="s">
        <v>1912</v>
      </c>
      <c r="H618" s="5" t="s">
        <v>23</v>
      </c>
      <c r="I618" s="4" t="s">
        <v>7</v>
      </c>
      <c r="J618" s="4" t="s">
        <v>15</v>
      </c>
      <c r="K618" s="4">
        <v>111</v>
      </c>
      <c r="L618" s="5" t="s">
        <v>1639</v>
      </c>
      <c r="M618" s="4" t="s">
        <v>3252</v>
      </c>
      <c r="N618" s="10" t="s">
        <v>3253</v>
      </c>
      <c r="O618" s="6">
        <v>27298</v>
      </c>
      <c r="P618" s="4" t="s">
        <v>1913</v>
      </c>
      <c r="Q618" s="13" t="s">
        <v>1640</v>
      </c>
      <c r="R618" s="14">
        <v>52</v>
      </c>
    </row>
    <row r="619" spans="1:18" s="3" customFormat="1" ht="15">
      <c r="A619" s="3" t="str">
        <f t="shared" si="40"/>
        <v>MANGIARELLIGAETANO24694</v>
      </c>
      <c r="B619" s="3" t="str">
        <f t="shared" si="41"/>
        <v>M4101</v>
      </c>
      <c r="C619" s="3" t="str">
        <f t="shared" si="42"/>
        <v>M13</v>
      </c>
      <c r="D619" s="1">
        <f t="shared" si="39"/>
        <v>13</v>
      </c>
      <c r="E619" s="4">
        <v>618</v>
      </c>
      <c r="F619" s="4">
        <v>914</v>
      </c>
      <c r="G619" s="5" t="s">
        <v>1338</v>
      </c>
      <c r="H619" s="5" t="s">
        <v>894</v>
      </c>
      <c r="I619" s="4" t="s">
        <v>7</v>
      </c>
      <c r="J619" s="4" t="s">
        <v>14</v>
      </c>
      <c r="K619" s="4">
        <v>101</v>
      </c>
      <c r="L619" s="5" t="s">
        <v>1780</v>
      </c>
      <c r="M619" s="4" t="s">
        <v>3254</v>
      </c>
      <c r="N619" s="10" t="s">
        <v>3255</v>
      </c>
      <c r="O619" s="6">
        <v>24694</v>
      </c>
      <c r="P619" s="4" t="s">
        <v>1339</v>
      </c>
      <c r="Q619" s="13" t="s">
        <v>1781</v>
      </c>
      <c r="R619" s="14">
        <v>52</v>
      </c>
    </row>
    <row r="620" spans="1:18" s="3" customFormat="1" ht="15">
      <c r="A620" s="3" t="str">
        <f t="shared" si="40"/>
        <v>NARDINIFRANCESCO25361</v>
      </c>
      <c r="B620" s="3" t="str">
        <f t="shared" si="41"/>
        <v>M4102</v>
      </c>
      <c r="C620" s="3" t="str">
        <f t="shared" si="42"/>
        <v>M13</v>
      </c>
      <c r="D620" s="1">
        <f t="shared" si="39"/>
        <v>13</v>
      </c>
      <c r="E620" s="4">
        <v>619</v>
      </c>
      <c r="F620" s="4">
        <v>817</v>
      </c>
      <c r="G620" s="5" t="s">
        <v>1241</v>
      </c>
      <c r="H620" s="5" t="s">
        <v>37</v>
      </c>
      <c r="I620" s="4" t="s">
        <v>7</v>
      </c>
      <c r="J620" s="4" t="s">
        <v>14</v>
      </c>
      <c r="K620" s="4">
        <v>102</v>
      </c>
      <c r="L620" s="5" t="s">
        <v>98</v>
      </c>
      <c r="M620" s="4" t="s">
        <v>3256</v>
      </c>
      <c r="N620" s="10" t="s">
        <v>3257</v>
      </c>
      <c r="O620" s="6">
        <v>25361</v>
      </c>
      <c r="P620" s="4" t="s">
        <v>1242</v>
      </c>
      <c r="Q620" s="13" t="s">
        <v>679</v>
      </c>
      <c r="R620" s="14">
        <v>52</v>
      </c>
    </row>
    <row r="621" spans="1:18" s="3" customFormat="1" ht="15">
      <c r="A621" s="3" t="str">
        <f t="shared" si="40"/>
        <v>PACCIARINIMANUEL31917</v>
      </c>
      <c r="B621" s="3" t="str">
        <f t="shared" si="41"/>
        <v>ELMT79</v>
      </c>
      <c r="C621" s="3" t="str">
        <f t="shared" si="42"/>
        <v>M13</v>
      </c>
      <c r="D621" s="1">
        <f t="shared" si="39"/>
        <v>13</v>
      </c>
      <c r="E621" s="4">
        <v>620</v>
      </c>
      <c r="F621" s="4">
        <v>1028</v>
      </c>
      <c r="G621" s="5" t="s">
        <v>809</v>
      </c>
      <c r="H621" s="5" t="s">
        <v>50</v>
      </c>
      <c r="I621" s="4" t="s">
        <v>7</v>
      </c>
      <c r="J621" s="4" t="s">
        <v>937</v>
      </c>
      <c r="K621" s="4">
        <v>79</v>
      </c>
      <c r="L621" s="5" t="s">
        <v>69</v>
      </c>
      <c r="M621" s="4" t="s">
        <v>3258</v>
      </c>
      <c r="N621" s="10" t="s">
        <v>3259</v>
      </c>
      <c r="O621" s="6">
        <v>31917</v>
      </c>
      <c r="P621" s="4" t="s">
        <v>810</v>
      </c>
      <c r="Q621" s="13" t="s">
        <v>70</v>
      </c>
      <c r="R621" s="14">
        <v>52</v>
      </c>
    </row>
    <row r="622" spans="1:18" s="3" customFormat="1" ht="15">
      <c r="A622" s="3" t="str">
        <f t="shared" si="40"/>
        <v>LELLIREMO27920</v>
      </c>
      <c r="B622" s="3" t="str">
        <f t="shared" si="41"/>
        <v>M3113</v>
      </c>
      <c r="C622" s="3" t="str">
        <f t="shared" si="42"/>
        <v>M13</v>
      </c>
      <c r="D622" s="1">
        <f t="shared" si="39"/>
        <v>13</v>
      </c>
      <c r="E622" s="4">
        <v>621</v>
      </c>
      <c r="F622" s="4">
        <v>887</v>
      </c>
      <c r="G622" s="5" t="s">
        <v>1319</v>
      </c>
      <c r="H622" s="5" t="s">
        <v>886</v>
      </c>
      <c r="I622" s="4" t="s">
        <v>7</v>
      </c>
      <c r="J622" s="4" t="s">
        <v>15</v>
      </c>
      <c r="K622" s="4">
        <v>113</v>
      </c>
      <c r="L622" s="5" t="s">
        <v>1320</v>
      </c>
      <c r="M622" s="4" t="s">
        <v>3260</v>
      </c>
      <c r="N622" s="10" t="s">
        <v>3259</v>
      </c>
      <c r="O622" s="6">
        <v>27920</v>
      </c>
      <c r="P622" s="4" t="s">
        <v>1821</v>
      </c>
      <c r="Q622" s="13">
        <v>266</v>
      </c>
      <c r="R622" s="14">
        <v>52</v>
      </c>
    </row>
    <row r="623" spans="1:18" s="3" customFormat="1" ht="15">
      <c r="A623" s="3" t="str">
        <f t="shared" si="40"/>
        <v>LELLIREMO27920</v>
      </c>
      <c r="B623" s="3" t="str">
        <f t="shared" si="41"/>
        <v>M3112</v>
      </c>
      <c r="C623" s="3" t="str">
        <f t="shared" si="42"/>
        <v>M13</v>
      </c>
      <c r="D623" s="1">
        <f t="shared" si="39"/>
        <v>13</v>
      </c>
      <c r="E623" s="4">
        <v>622</v>
      </c>
      <c r="F623" s="4">
        <v>887</v>
      </c>
      <c r="G623" s="5" t="s">
        <v>1319</v>
      </c>
      <c r="H623" s="5" t="s">
        <v>886</v>
      </c>
      <c r="I623" s="4" t="s">
        <v>7</v>
      </c>
      <c r="J623" s="4" t="s">
        <v>15</v>
      </c>
      <c r="K623" s="4">
        <v>112</v>
      </c>
      <c r="L623" s="5" t="s">
        <v>1320</v>
      </c>
      <c r="M623" s="4" t="s">
        <v>3260</v>
      </c>
      <c r="N623" s="10" t="s">
        <v>3259</v>
      </c>
      <c r="O623" s="6">
        <v>27920</v>
      </c>
      <c r="P623" s="4" t="s">
        <v>1821</v>
      </c>
      <c r="Q623" s="13">
        <v>266</v>
      </c>
      <c r="R623" s="14">
        <v>52</v>
      </c>
    </row>
    <row r="624" spans="1:18" s="3" customFormat="1" ht="15">
      <c r="A624" s="3" t="str">
        <f t="shared" si="40"/>
        <v>CAPRIONIMASSIMO26963</v>
      </c>
      <c r="B624" s="3" t="str">
        <f t="shared" si="41"/>
        <v>M3114</v>
      </c>
      <c r="C624" s="3" t="str">
        <f t="shared" si="42"/>
        <v>M13</v>
      </c>
      <c r="D624" s="1">
        <f t="shared" si="39"/>
        <v>13</v>
      </c>
      <c r="E624" s="4">
        <v>623</v>
      </c>
      <c r="F624" s="4">
        <v>941</v>
      </c>
      <c r="G624" s="5" t="s">
        <v>1859</v>
      </c>
      <c r="H624" s="5" t="s">
        <v>19</v>
      </c>
      <c r="I624" s="4" t="s">
        <v>7</v>
      </c>
      <c r="J624" s="4" t="s">
        <v>15</v>
      </c>
      <c r="K624" s="4">
        <v>114</v>
      </c>
      <c r="L624" s="5" t="s">
        <v>1078</v>
      </c>
      <c r="M624" s="4" t="s">
        <v>3261</v>
      </c>
      <c r="N624" s="10" t="s">
        <v>3262</v>
      </c>
      <c r="O624" s="6">
        <v>26963</v>
      </c>
      <c r="P624" s="4">
        <v>160990061</v>
      </c>
      <c r="Q624" s="13" t="s">
        <v>1079</v>
      </c>
      <c r="R624" s="14">
        <v>52</v>
      </c>
    </row>
    <row r="625" spans="1:18" s="3" customFormat="1" ht="15">
      <c r="A625" s="3" t="str">
        <f t="shared" si="40"/>
        <v>BONIFAZIMARCO24953</v>
      </c>
      <c r="B625" s="3" t="str">
        <f t="shared" si="41"/>
        <v>M4103</v>
      </c>
      <c r="C625" s="3" t="str">
        <f t="shared" si="42"/>
        <v>M13</v>
      </c>
      <c r="D625" s="1">
        <f t="shared" si="39"/>
        <v>13</v>
      </c>
      <c r="E625" s="4">
        <v>624</v>
      </c>
      <c r="F625" s="4">
        <v>2164</v>
      </c>
      <c r="G625" s="5" t="s">
        <v>1511</v>
      </c>
      <c r="H625" s="5" t="s">
        <v>10</v>
      </c>
      <c r="I625" s="4" t="s">
        <v>7</v>
      </c>
      <c r="J625" s="4" t="s">
        <v>14</v>
      </c>
      <c r="K625" s="4">
        <v>103</v>
      </c>
      <c r="L625" s="5" t="s">
        <v>649</v>
      </c>
      <c r="M625" s="4" t="s">
        <v>3263</v>
      </c>
      <c r="N625" s="10" t="s">
        <v>3262</v>
      </c>
      <c r="O625" s="6">
        <v>24953</v>
      </c>
      <c r="P625" s="4" t="s">
        <v>1512</v>
      </c>
      <c r="Q625" s="13" t="s">
        <v>650</v>
      </c>
      <c r="R625" s="14">
        <v>52</v>
      </c>
    </row>
    <row r="626" spans="1:18" s="3" customFormat="1" ht="15">
      <c r="A626" s="3" t="str">
        <f t="shared" si="40"/>
        <v>FERRETTIPAOLA23920</v>
      </c>
      <c r="B626" s="3" t="str">
        <f t="shared" si="41"/>
        <v>MW25</v>
      </c>
      <c r="C626" s="3" t="str">
        <f t="shared" si="42"/>
        <v>F14</v>
      </c>
      <c r="D626" s="1">
        <f t="shared" si="39"/>
        <v>14</v>
      </c>
      <c r="E626" s="4">
        <v>625</v>
      </c>
      <c r="F626" s="4">
        <v>775</v>
      </c>
      <c r="G626" s="5" t="s">
        <v>1221</v>
      </c>
      <c r="H626" s="5" t="s">
        <v>656</v>
      </c>
      <c r="I626" s="4" t="s">
        <v>35</v>
      </c>
      <c r="J626" s="4" t="s">
        <v>43</v>
      </c>
      <c r="K626" s="4">
        <v>5</v>
      </c>
      <c r="L626" s="5" t="s">
        <v>1187</v>
      </c>
      <c r="M626" s="4" t="s">
        <v>3264</v>
      </c>
      <c r="N626" s="10" t="s">
        <v>2217</v>
      </c>
      <c r="O626" s="6">
        <v>23920</v>
      </c>
      <c r="P626" s="4">
        <v>1608480</v>
      </c>
      <c r="Q626" s="13" t="s">
        <v>1222</v>
      </c>
      <c r="R626" s="14">
        <v>52</v>
      </c>
    </row>
    <row r="627" spans="1:18" s="3" customFormat="1" ht="15">
      <c r="A627" s="3" t="str">
        <f t="shared" si="40"/>
        <v>STELLAFABRIZIO25077</v>
      </c>
      <c r="B627" s="3" t="str">
        <f t="shared" si="41"/>
        <v>M4104</v>
      </c>
      <c r="C627" s="3" t="str">
        <f t="shared" si="42"/>
        <v>M14</v>
      </c>
      <c r="D627" s="1">
        <f t="shared" si="39"/>
        <v>14</v>
      </c>
      <c r="E627" s="4">
        <v>626</v>
      </c>
      <c r="F627" s="4">
        <v>302</v>
      </c>
      <c r="G627" s="5" t="s">
        <v>705</v>
      </c>
      <c r="H627" s="5" t="s">
        <v>30</v>
      </c>
      <c r="I627" s="4" t="s">
        <v>7</v>
      </c>
      <c r="J627" s="4" t="s">
        <v>14</v>
      </c>
      <c r="K627" s="4">
        <v>104</v>
      </c>
      <c r="L627" s="5" t="s">
        <v>360</v>
      </c>
      <c r="M627" s="4" t="s">
        <v>3265</v>
      </c>
      <c r="N627" s="10" t="s">
        <v>3266</v>
      </c>
      <c r="O627" s="6">
        <v>25077</v>
      </c>
      <c r="P627" s="4" t="s">
        <v>706</v>
      </c>
      <c r="Q627" s="13" t="s">
        <v>362</v>
      </c>
      <c r="R627" s="14">
        <v>52</v>
      </c>
    </row>
    <row r="628" spans="1:18" s="3" customFormat="1" ht="15">
      <c r="A628" s="3" t="str">
        <f t="shared" si="40"/>
        <v>ISIDORIGIAMPIERO26477</v>
      </c>
      <c r="B628" s="3" t="str">
        <f t="shared" si="41"/>
        <v>M3115</v>
      </c>
      <c r="C628" s="3" t="str">
        <f t="shared" si="42"/>
        <v>M14</v>
      </c>
      <c r="D628" s="1">
        <f t="shared" si="39"/>
        <v>14</v>
      </c>
      <c r="E628" s="4">
        <v>627</v>
      </c>
      <c r="F628" s="4">
        <v>2284</v>
      </c>
      <c r="G628" s="5" t="s">
        <v>1609</v>
      </c>
      <c r="H628" s="5" t="s">
        <v>616</v>
      </c>
      <c r="I628" s="4" t="s">
        <v>7</v>
      </c>
      <c r="J628" s="4" t="s">
        <v>15</v>
      </c>
      <c r="K628" s="4">
        <v>115</v>
      </c>
      <c r="L628" s="5" t="s">
        <v>1610</v>
      </c>
      <c r="M628" s="4" t="s">
        <v>3267</v>
      </c>
      <c r="N628" s="10" t="s">
        <v>3268</v>
      </c>
      <c r="O628" s="6">
        <v>26477</v>
      </c>
      <c r="P628" s="4">
        <v>161197978</v>
      </c>
      <c r="Q628" s="13" t="s">
        <v>1611</v>
      </c>
      <c r="R628" s="14">
        <v>52</v>
      </c>
    </row>
    <row r="629" spans="1:18" s="3" customFormat="1" ht="15">
      <c r="A629" s="3" t="str">
        <f t="shared" si="40"/>
        <v>BORGHESIFRANCESCO26253</v>
      </c>
      <c r="B629" s="3" t="str">
        <f t="shared" si="41"/>
        <v>M4105</v>
      </c>
      <c r="C629" s="3" t="str">
        <f t="shared" si="42"/>
        <v>M14</v>
      </c>
      <c r="D629" s="1">
        <f aca="true" t="shared" si="43" ref="D629:D692">IF(I629="F",1+D628,+D628)</f>
        <v>14</v>
      </c>
      <c r="E629" s="4">
        <v>628</v>
      </c>
      <c r="F629" s="4">
        <v>335</v>
      </c>
      <c r="G629" s="5" t="s">
        <v>729</v>
      </c>
      <c r="H629" s="5" t="s">
        <v>37</v>
      </c>
      <c r="I629" s="4" t="s">
        <v>7</v>
      </c>
      <c r="J629" s="4" t="s">
        <v>14</v>
      </c>
      <c r="K629" s="4">
        <v>105</v>
      </c>
      <c r="L629" s="5" t="s">
        <v>492</v>
      </c>
      <c r="M629" s="4" t="s">
        <v>3269</v>
      </c>
      <c r="N629" s="10" t="s">
        <v>3270</v>
      </c>
      <c r="O629" s="6">
        <v>26253</v>
      </c>
      <c r="P629" s="4" t="s">
        <v>730</v>
      </c>
      <c r="Q629" s="13">
        <v>359</v>
      </c>
      <c r="R629" s="14">
        <v>52</v>
      </c>
    </row>
    <row r="630" spans="1:18" s="3" customFormat="1" ht="15">
      <c r="A630" s="3" t="str">
        <f t="shared" si="40"/>
        <v>SPAGHETTILUCIANO24357</v>
      </c>
      <c r="B630" s="3" t="str">
        <f t="shared" si="41"/>
        <v>M558</v>
      </c>
      <c r="C630" s="3" t="str">
        <f t="shared" si="42"/>
        <v>M14</v>
      </c>
      <c r="D630" s="1">
        <f t="shared" si="43"/>
        <v>14</v>
      </c>
      <c r="E630" s="4">
        <v>629</v>
      </c>
      <c r="F630" s="4">
        <v>372</v>
      </c>
      <c r="G630" s="5" t="s">
        <v>746</v>
      </c>
      <c r="H630" s="5" t="s">
        <v>424</v>
      </c>
      <c r="I630" s="4" t="s">
        <v>7</v>
      </c>
      <c r="J630" s="4" t="s">
        <v>12</v>
      </c>
      <c r="K630" s="4">
        <v>58</v>
      </c>
      <c r="L630" s="5" t="s">
        <v>105</v>
      </c>
      <c r="M630" s="4" t="s">
        <v>3271</v>
      </c>
      <c r="N630" s="10" t="s">
        <v>3272</v>
      </c>
      <c r="O630" s="6">
        <v>24357</v>
      </c>
      <c r="P630" s="4" t="s">
        <v>747</v>
      </c>
      <c r="Q630" s="13" t="s">
        <v>106</v>
      </c>
      <c r="R630" s="14">
        <v>52</v>
      </c>
    </row>
    <row r="631" spans="1:18" s="3" customFormat="1" ht="15">
      <c r="A631" s="3" t="str">
        <f t="shared" si="40"/>
        <v>PANNAIOLIMATTEO31145</v>
      </c>
      <c r="B631" s="3" t="str">
        <f t="shared" si="41"/>
        <v>M182</v>
      </c>
      <c r="C631" s="3" t="str">
        <f t="shared" si="42"/>
        <v>M14</v>
      </c>
      <c r="D631" s="1">
        <f t="shared" si="43"/>
        <v>14</v>
      </c>
      <c r="E631" s="4">
        <v>630</v>
      </c>
      <c r="F631" s="4">
        <v>880</v>
      </c>
      <c r="G631" s="5" t="s">
        <v>1299</v>
      </c>
      <c r="H631" s="5" t="s">
        <v>177</v>
      </c>
      <c r="I631" s="4" t="s">
        <v>7</v>
      </c>
      <c r="J631" s="4" t="s">
        <v>9</v>
      </c>
      <c r="K631" s="4">
        <v>82</v>
      </c>
      <c r="L631" s="5" t="s">
        <v>204</v>
      </c>
      <c r="M631" s="4" t="s">
        <v>3273</v>
      </c>
      <c r="N631" s="10" t="s">
        <v>3274</v>
      </c>
      <c r="O631" s="6">
        <v>31145</v>
      </c>
      <c r="P631" s="4">
        <v>382278</v>
      </c>
      <c r="Q631" s="13" t="s">
        <v>231</v>
      </c>
      <c r="R631" s="14">
        <v>52</v>
      </c>
    </row>
    <row r="632" spans="1:18" s="3" customFormat="1" ht="15">
      <c r="A632" s="3" t="str">
        <f t="shared" si="40"/>
        <v>AZZARITIAUGUSTO27132</v>
      </c>
      <c r="B632" s="3" t="str">
        <f t="shared" si="41"/>
        <v>M3116</v>
      </c>
      <c r="C632" s="3" t="str">
        <f t="shared" si="42"/>
        <v>M14</v>
      </c>
      <c r="D632" s="1">
        <f t="shared" si="43"/>
        <v>14</v>
      </c>
      <c r="E632" s="4">
        <v>631</v>
      </c>
      <c r="F632" s="4">
        <v>681</v>
      </c>
      <c r="G632" s="5" t="s">
        <v>1110</v>
      </c>
      <c r="H632" s="5" t="s">
        <v>1111</v>
      </c>
      <c r="I632" s="4" t="s">
        <v>7</v>
      </c>
      <c r="J632" s="4" t="s">
        <v>15</v>
      </c>
      <c r="K632" s="4">
        <v>116</v>
      </c>
      <c r="L632" s="5" t="s">
        <v>299</v>
      </c>
      <c r="M632" s="4" t="s">
        <v>3275</v>
      </c>
      <c r="N632" s="10" t="s">
        <v>3274</v>
      </c>
      <c r="O632" s="6">
        <v>27132</v>
      </c>
      <c r="P632" s="4" t="s">
        <v>1112</v>
      </c>
      <c r="Q632" s="13" t="s">
        <v>1730</v>
      </c>
      <c r="R632" s="14">
        <v>52</v>
      </c>
    </row>
    <row r="633" spans="1:18" s="3" customFormat="1" ht="15">
      <c r="A633" s="3" t="str">
        <f t="shared" si="40"/>
        <v>MANFREDIGRAZIANO23559</v>
      </c>
      <c r="B633" s="3" t="str">
        <f t="shared" si="41"/>
        <v>M559</v>
      </c>
      <c r="C633" s="3" t="str">
        <f t="shared" si="42"/>
        <v>M14</v>
      </c>
      <c r="D633" s="1">
        <f t="shared" si="43"/>
        <v>14</v>
      </c>
      <c r="E633" s="4">
        <v>632</v>
      </c>
      <c r="F633" s="4">
        <v>877</v>
      </c>
      <c r="G633" s="5" t="s">
        <v>815</v>
      </c>
      <c r="H633" s="5" t="s">
        <v>816</v>
      </c>
      <c r="I633" s="4" t="s">
        <v>7</v>
      </c>
      <c r="J633" s="4" t="s">
        <v>12</v>
      </c>
      <c r="K633" s="4">
        <v>59</v>
      </c>
      <c r="L633" s="5" t="s">
        <v>605</v>
      </c>
      <c r="M633" s="4" t="s">
        <v>3276</v>
      </c>
      <c r="N633" s="10" t="s">
        <v>3277</v>
      </c>
      <c r="O633" s="6">
        <v>23559</v>
      </c>
      <c r="P633" s="4">
        <v>160101562</v>
      </c>
      <c r="Q633" s="13" t="s">
        <v>606</v>
      </c>
      <c r="R633" s="14">
        <v>52</v>
      </c>
    </row>
    <row r="634" spans="1:18" s="3" customFormat="1" ht="15">
      <c r="A634" s="3" t="str">
        <f t="shared" si="40"/>
        <v>PALMIERIALESSANDRO30274</v>
      </c>
      <c r="B634" s="3" t="str">
        <f t="shared" si="41"/>
        <v>M183</v>
      </c>
      <c r="C634" s="3" t="str">
        <f t="shared" si="42"/>
        <v>M14</v>
      </c>
      <c r="D634" s="1">
        <f t="shared" si="43"/>
        <v>14</v>
      </c>
      <c r="E634" s="4">
        <v>633</v>
      </c>
      <c r="F634" s="4">
        <v>565</v>
      </c>
      <c r="G634" s="5" t="s">
        <v>218</v>
      </c>
      <c r="H634" s="5" t="s">
        <v>6</v>
      </c>
      <c r="I634" s="4" t="s">
        <v>7</v>
      </c>
      <c r="J634" s="4" t="s">
        <v>9</v>
      </c>
      <c r="K634" s="4">
        <v>83</v>
      </c>
      <c r="L634" s="5" t="s">
        <v>122</v>
      </c>
      <c r="M634" s="4" t="s">
        <v>3278</v>
      </c>
      <c r="N634" s="10" t="s">
        <v>3279</v>
      </c>
      <c r="O634" s="6">
        <v>30274</v>
      </c>
      <c r="P634" s="4" t="s">
        <v>219</v>
      </c>
      <c r="Q634" s="13" t="s">
        <v>211</v>
      </c>
      <c r="R634" s="14">
        <v>52</v>
      </c>
    </row>
    <row r="635" spans="1:18" s="3" customFormat="1" ht="15">
      <c r="A635" s="3" t="str">
        <f t="shared" si="40"/>
        <v>MORETTIDANIELE27536</v>
      </c>
      <c r="B635" s="3" t="str">
        <f t="shared" si="41"/>
        <v>M3117</v>
      </c>
      <c r="C635" s="3" t="str">
        <f t="shared" si="42"/>
        <v>M14</v>
      </c>
      <c r="D635" s="1">
        <f t="shared" si="43"/>
        <v>14</v>
      </c>
      <c r="E635" s="4">
        <v>634</v>
      </c>
      <c r="F635" s="4">
        <v>2053</v>
      </c>
      <c r="G635" s="5" t="s">
        <v>195</v>
      </c>
      <c r="H635" s="5" t="s">
        <v>18</v>
      </c>
      <c r="I635" s="4" t="s">
        <v>7</v>
      </c>
      <c r="J635" s="4" t="s">
        <v>15</v>
      </c>
      <c r="K635" s="4">
        <v>117</v>
      </c>
      <c r="L635" s="5" t="s">
        <v>1395</v>
      </c>
      <c r="M635" s="4" t="s">
        <v>3280</v>
      </c>
      <c r="N635" s="10" t="s">
        <v>3279</v>
      </c>
      <c r="O635" s="6">
        <v>27536</v>
      </c>
      <c r="P635" s="4" t="s">
        <v>1397</v>
      </c>
      <c r="Q635" s="13" t="s">
        <v>1396</v>
      </c>
      <c r="R635" s="14">
        <v>52</v>
      </c>
    </row>
    <row r="636" spans="1:18" s="3" customFormat="1" ht="15">
      <c r="A636" s="3" t="str">
        <f t="shared" si="40"/>
        <v>DI RENZOFABIO28255</v>
      </c>
      <c r="B636" s="3" t="str">
        <f t="shared" si="41"/>
        <v>M2105</v>
      </c>
      <c r="C636" s="3" t="str">
        <f t="shared" si="42"/>
        <v>M14</v>
      </c>
      <c r="D636" s="1">
        <f t="shared" si="43"/>
        <v>14</v>
      </c>
      <c r="E636" s="4">
        <v>635</v>
      </c>
      <c r="F636" s="4">
        <v>786</v>
      </c>
      <c r="G636" s="5" t="s">
        <v>1758</v>
      </c>
      <c r="H636" s="5" t="s">
        <v>206</v>
      </c>
      <c r="I636" s="4" t="s">
        <v>7</v>
      </c>
      <c r="J636" s="4" t="s">
        <v>21</v>
      </c>
      <c r="K636" s="4">
        <v>105</v>
      </c>
      <c r="L636" s="5" t="s">
        <v>299</v>
      </c>
      <c r="M636" s="4" t="s">
        <v>3281</v>
      </c>
      <c r="N636" s="10" t="s">
        <v>3282</v>
      </c>
      <c r="O636" s="6">
        <v>28255</v>
      </c>
      <c r="P636" s="4" t="s">
        <v>1759</v>
      </c>
      <c r="Q636" s="13" t="s">
        <v>301</v>
      </c>
      <c r="R636" s="14">
        <v>52</v>
      </c>
    </row>
    <row r="637" spans="1:18" s="3" customFormat="1" ht="15">
      <c r="A637" s="3" t="str">
        <f t="shared" si="40"/>
        <v>SUGARONISTEFANO25961</v>
      </c>
      <c r="B637" s="3" t="str">
        <f t="shared" si="41"/>
        <v>M4106</v>
      </c>
      <c r="C637" s="3" t="str">
        <f t="shared" si="42"/>
        <v>M14</v>
      </c>
      <c r="D637" s="1">
        <f t="shared" si="43"/>
        <v>14</v>
      </c>
      <c r="E637" s="4">
        <v>636</v>
      </c>
      <c r="F637" s="4">
        <v>858</v>
      </c>
      <c r="G637" s="5" t="s">
        <v>1808</v>
      </c>
      <c r="H637" s="5" t="s">
        <v>16</v>
      </c>
      <c r="I637" s="4" t="s">
        <v>7</v>
      </c>
      <c r="J637" s="4" t="s">
        <v>14</v>
      </c>
      <c r="K637" s="4">
        <v>106</v>
      </c>
      <c r="L637" s="5" t="s">
        <v>1252</v>
      </c>
      <c r="M637" s="4" t="s">
        <v>3283</v>
      </c>
      <c r="N637" s="10" t="s">
        <v>3284</v>
      </c>
      <c r="O637" s="6">
        <v>25961</v>
      </c>
      <c r="P637" s="4" t="s">
        <v>1809</v>
      </c>
      <c r="Q637" s="13" t="s">
        <v>1253</v>
      </c>
      <c r="R637" s="14">
        <v>52</v>
      </c>
    </row>
    <row r="638" spans="1:18" s="3" customFormat="1" ht="15">
      <c r="A638" s="3" t="str">
        <f t="shared" si="40"/>
        <v>MORETTIMARCO30476</v>
      </c>
      <c r="B638" s="3" t="str">
        <f t="shared" si="41"/>
        <v>M184</v>
      </c>
      <c r="C638" s="3" t="str">
        <f t="shared" si="42"/>
        <v>M14</v>
      </c>
      <c r="D638" s="1">
        <f t="shared" si="43"/>
        <v>14</v>
      </c>
      <c r="E638" s="4">
        <v>637</v>
      </c>
      <c r="F638" s="4">
        <v>722</v>
      </c>
      <c r="G638" s="5" t="s">
        <v>195</v>
      </c>
      <c r="H638" s="5" t="s">
        <v>10</v>
      </c>
      <c r="I638" s="4" t="s">
        <v>7</v>
      </c>
      <c r="J638" s="4" t="s">
        <v>9</v>
      </c>
      <c r="K638" s="4">
        <v>84</v>
      </c>
      <c r="L638" s="5" t="s">
        <v>805</v>
      </c>
      <c r="M638" s="4" t="s">
        <v>3285</v>
      </c>
      <c r="N638" s="10" t="s">
        <v>3284</v>
      </c>
      <c r="O638" s="6">
        <v>30476</v>
      </c>
      <c r="P638" s="4" t="s">
        <v>1167</v>
      </c>
      <c r="Q638" s="13" t="s">
        <v>806</v>
      </c>
      <c r="R638" s="14">
        <v>52</v>
      </c>
    </row>
    <row r="639" spans="1:18" s="3" customFormat="1" ht="15">
      <c r="A639" s="3" t="str">
        <f t="shared" si="40"/>
        <v>MASE'ALDO26167</v>
      </c>
      <c r="B639" s="3" t="str">
        <f t="shared" si="41"/>
        <v>M4107</v>
      </c>
      <c r="C639" s="3" t="str">
        <f t="shared" si="42"/>
        <v>M14</v>
      </c>
      <c r="D639" s="1">
        <f t="shared" si="43"/>
        <v>14</v>
      </c>
      <c r="E639" s="4">
        <v>638</v>
      </c>
      <c r="F639" s="4">
        <v>2185</v>
      </c>
      <c r="G639" s="5" t="s">
        <v>1530</v>
      </c>
      <c r="H639" s="5" t="s">
        <v>232</v>
      </c>
      <c r="I639" s="4" t="s">
        <v>7</v>
      </c>
      <c r="J639" s="4" t="s">
        <v>14</v>
      </c>
      <c r="K639" s="4">
        <v>107</v>
      </c>
      <c r="L639" s="5" t="s">
        <v>122</v>
      </c>
      <c r="M639" s="4" t="s">
        <v>3286</v>
      </c>
      <c r="N639" s="10" t="s">
        <v>3287</v>
      </c>
      <c r="O639" s="6">
        <v>26167</v>
      </c>
      <c r="P639" s="4" t="s">
        <v>1531</v>
      </c>
      <c r="Q639" s="13" t="s">
        <v>211</v>
      </c>
      <c r="R639" s="14">
        <v>52</v>
      </c>
    </row>
    <row r="640" spans="1:18" s="3" customFormat="1" ht="15">
      <c r="A640" s="3" t="str">
        <f t="shared" si="40"/>
        <v>ACHILLISIMONE25945</v>
      </c>
      <c r="B640" s="3" t="str">
        <f t="shared" si="41"/>
        <v>M4108</v>
      </c>
      <c r="C640" s="3" t="str">
        <f t="shared" si="42"/>
        <v>M14</v>
      </c>
      <c r="D640" s="1">
        <f t="shared" si="43"/>
        <v>14</v>
      </c>
      <c r="E640" s="4">
        <v>639</v>
      </c>
      <c r="F640" s="4">
        <v>2319</v>
      </c>
      <c r="G640" s="5" t="s">
        <v>859</v>
      </c>
      <c r="H640" s="5" t="s">
        <v>27</v>
      </c>
      <c r="I640" s="4" t="s">
        <v>7</v>
      </c>
      <c r="J640" s="4" t="s">
        <v>14</v>
      </c>
      <c r="K640" s="4">
        <v>108</v>
      </c>
      <c r="L640" s="5" t="s">
        <v>860</v>
      </c>
      <c r="M640" s="4" t="s">
        <v>3288</v>
      </c>
      <c r="N640" s="10" t="s">
        <v>3289</v>
      </c>
      <c r="O640" s="6">
        <v>25945</v>
      </c>
      <c r="P640" s="4">
        <v>160806635</v>
      </c>
      <c r="Q640" s="13" t="s">
        <v>861</v>
      </c>
      <c r="R640" s="14">
        <v>52</v>
      </c>
    </row>
    <row r="641" spans="1:18" s="3" customFormat="1" ht="15">
      <c r="A641" s="3" t="str">
        <f t="shared" si="40"/>
        <v>POLIANDREA DUILIO25774</v>
      </c>
      <c r="B641" s="3" t="str">
        <f t="shared" si="41"/>
        <v>M4109</v>
      </c>
      <c r="C641" s="3" t="str">
        <f t="shared" si="42"/>
        <v>M14</v>
      </c>
      <c r="D641" s="1">
        <f t="shared" si="43"/>
        <v>14</v>
      </c>
      <c r="E641" s="4">
        <v>640</v>
      </c>
      <c r="F641" s="4">
        <v>2275</v>
      </c>
      <c r="G641" s="5" t="s">
        <v>927</v>
      </c>
      <c r="H641" s="5" t="s">
        <v>1981</v>
      </c>
      <c r="I641" s="4" t="s">
        <v>7</v>
      </c>
      <c r="J641" s="4" t="s">
        <v>14</v>
      </c>
      <c r="K641" s="4">
        <v>109</v>
      </c>
      <c r="L641" s="5" t="s">
        <v>925</v>
      </c>
      <c r="M641" s="4" t="s">
        <v>3290</v>
      </c>
      <c r="N641" s="10" t="s">
        <v>3289</v>
      </c>
      <c r="O641" s="6">
        <v>25774</v>
      </c>
      <c r="P641" s="4" t="s">
        <v>1982</v>
      </c>
      <c r="Q641" s="13" t="s">
        <v>926</v>
      </c>
      <c r="R641" s="14">
        <v>52</v>
      </c>
    </row>
    <row r="642" spans="1:18" s="3" customFormat="1" ht="15">
      <c r="A642" s="3" t="str">
        <f aca="true" t="shared" si="44" ref="A642:A705">CONCATENATE(G642,H642,O642)</f>
        <v>QUARANTAROBERTO24921</v>
      </c>
      <c r="B642" s="3" t="str">
        <f t="shared" si="41"/>
        <v>M4110</v>
      </c>
      <c r="C642" s="3" t="str">
        <f t="shared" si="42"/>
        <v>M14</v>
      </c>
      <c r="D642" s="1">
        <f t="shared" si="43"/>
        <v>14</v>
      </c>
      <c r="E642" s="4">
        <v>641</v>
      </c>
      <c r="F642" s="4">
        <v>684</v>
      </c>
      <c r="G642" s="5" t="s">
        <v>2109</v>
      </c>
      <c r="H642" s="5" t="s">
        <v>23</v>
      </c>
      <c r="I642" s="4" t="s">
        <v>7</v>
      </c>
      <c r="J642" s="4" t="s">
        <v>14</v>
      </c>
      <c r="K642" s="4">
        <v>110</v>
      </c>
      <c r="L642" s="5" t="s">
        <v>299</v>
      </c>
      <c r="M642" s="4" t="s">
        <v>3291</v>
      </c>
      <c r="N642" s="10" t="s">
        <v>3289</v>
      </c>
      <c r="O642" s="6">
        <v>24921</v>
      </c>
      <c r="P642" s="4" t="s">
        <v>1115</v>
      </c>
      <c r="Q642" s="13" t="s">
        <v>1730</v>
      </c>
      <c r="R642" s="14">
        <v>52</v>
      </c>
    </row>
    <row r="643" spans="1:18" s="3" customFormat="1" ht="15">
      <c r="A643" s="3" t="str">
        <f t="shared" si="44"/>
        <v>SCHILLACIANTONINO26413</v>
      </c>
      <c r="B643" s="3" t="str">
        <f t="shared" si="41"/>
        <v>M3118</v>
      </c>
      <c r="C643" s="3" t="str">
        <f t="shared" si="42"/>
        <v>M14</v>
      </c>
      <c r="D643" s="1">
        <f t="shared" si="43"/>
        <v>14</v>
      </c>
      <c r="E643" s="4">
        <v>642</v>
      </c>
      <c r="F643" s="4">
        <v>883</v>
      </c>
      <c r="G643" s="5" t="s">
        <v>1307</v>
      </c>
      <c r="H643" s="5" t="s">
        <v>1308</v>
      </c>
      <c r="I643" s="4" t="s">
        <v>7</v>
      </c>
      <c r="J643" s="4" t="s">
        <v>15</v>
      </c>
      <c r="K643" s="4">
        <v>118</v>
      </c>
      <c r="L643" s="5" t="s">
        <v>1310</v>
      </c>
      <c r="M643" s="4" t="s">
        <v>3291</v>
      </c>
      <c r="N643" s="10" t="s">
        <v>3289</v>
      </c>
      <c r="O643" s="6">
        <v>26413</v>
      </c>
      <c r="P643" s="4" t="s">
        <v>1309</v>
      </c>
      <c r="Q643" s="13" t="s">
        <v>1311</v>
      </c>
      <c r="R643" s="14">
        <v>52</v>
      </c>
    </row>
    <row r="644" spans="1:18" s="3" customFormat="1" ht="15">
      <c r="A644" s="3" t="str">
        <f t="shared" si="44"/>
        <v>BALDONILORENZO27782</v>
      </c>
      <c r="B644" s="3" t="str">
        <f t="shared" si="41"/>
        <v>CT4</v>
      </c>
      <c r="C644" s="3" t="str">
        <f t="shared" si="42"/>
        <v>M14</v>
      </c>
      <c r="D644" s="1">
        <f t="shared" si="43"/>
        <v>14</v>
      </c>
      <c r="E644" s="4">
        <v>643</v>
      </c>
      <c r="F644" s="4">
        <v>989</v>
      </c>
      <c r="G644" s="5" t="s">
        <v>653</v>
      </c>
      <c r="H644" s="5" t="s">
        <v>39</v>
      </c>
      <c r="I644" s="4" t="s">
        <v>7</v>
      </c>
      <c r="J644" s="4" t="s">
        <v>89</v>
      </c>
      <c r="K644" s="4">
        <v>4</v>
      </c>
      <c r="L644" s="5" t="s">
        <v>2023</v>
      </c>
      <c r="M644" s="4" t="s">
        <v>3292</v>
      </c>
      <c r="N644" s="10" t="s">
        <v>3293</v>
      </c>
      <c r="O644" s="6">
        <v>27782</v>
      </c>
      <c r="P644" s="4">
        <v>130917660</v>
      </c>
      <c r="Q644" s="13" t="s">
        <v>2024</v>
      </c>
      <c r="R644" s="14">
        <v>52</v>
      </c>
    </row>
    <row r="645" spans="1:18" s="3" customFormat="1" ht="15">
      <c r="A645" s="3" t="str">
        <f t="shared" si="44"/>
        <v>TESTAGIUSEPPE22588</v>
      </c>
      <c r="B645" s="3" t="str">
        <f t="shared" si="41"/>
        <v>M626</v>
      </c>
      <c r="C645" s="3" t="str">
        <f t="shared" si="42"/>
        <v>M14</v>
      </c>
      <c r="D645" s="1">
        <f t="shared" si="43"/>
        <v>14</v>
      </c>
      <c r="E645" s="4">
        <v>644</v>
      </c>
      <c r="F645" s="4">
        <v>2282</v>
      </c>
      <c r="G645" s="5" t="s">
        <v>412</v>
      </c>
      <c r="H645" s="5" t="s">
        <v>22</v>
      </c>
      <c r="I645" s="4" t="s">
        <v>7</v>
      </c>
      <c r="J645" s="4" t="s">
        <v>29</v>
      </c>
      <c r="K645" s="4">
        <v>26</v>
      </c>
      <c r="L645" s="5" t="s">
        <v>925</v>
      </c>
      <c r="M645" s="4" t="s">
        <v>3294</v>
      </c>
      <c r="N645" s="10" t="s">
        <v>3295</v>
      </c>
      <c r="O645" s="6">
        <v>22588</v>
      </c>
      <c r="P645" s="4" t="s">
        <v>1608</v>
      </c>
      <c r="Q645" s="13" t="s">
        <v>926</v>
      </c>
      <c r="R645" s="14">
        <v>52</v>
      </c>
    </row>
    <row r="646" spans="1:18" s="3" customFormat="1" ht="15">
      <c r="A646" s="3" t="str">
        <f t="shared" si="44"/>
        <v>PACEGIANNI26062</v>
      </c>
      <c r="B646" s="3" t="str">
        <f t="shared" si="41"/>
        <v>M4111</v>
      </c>
      <c r="C646" s="3" t="str">
        <f t="shared" si="42"/>
        <v>M14</v>
      </c>
      <c r="D646" s="1">
        <f t="shared" si="43"/>
        <v>14</v>
      </c>
      <c r="E646" s="4">
        <v>645</v>
      </c>
      <c r="F646" s="4">
        <v>625</v>
      </c>
      <c r="G646" s="5" t="s">
        <v>1051</v>
      </c>
      <c r="H646" s="5" t="s">
        <v>293</v>
      </c>
      <c r="I646" s="4" t="s">
        <v>7</v>
      </c>
      <c r="J646" s="4" t="s">
        <v>14</v>
      </c>
      <c r="K646" s="4">
        <v>111</v>
      </c>
      <c r="L646" s="5" t="s">
        <v>1035</v>
      </c>
      <c r="M646" s="4" t="s">
        <v>3296</v>
      </c>
      <c r="N646" s="10" t="s">
        <v>3295</v>
      </c>
      <c r="O646" s="6">
        <v>26062</v>
      </c>
      <c r="P646" s="4" t="s">
        <v>1052</v>
      </c>
      <c r="Q646" s="13" t="s">
        <v>1036</v>
      </c>
      <c r="R646" s="14">
        <v>52</v>
      </c>
    </row>
    <row r="647" spans="1:18" s="3" customFormat="1" ht="15">
      <c r="A647" s="3" t="str">
        <f t="shared" si="44"/>
        <v>MAFALEGIUSEPPE24060</v>
      </c>
      <c r="B647" s="3" t="str">
        <f t="shared" si="41"/>
        <v>M560</v>
      </c>
      <c r="C647" s="3" t="str">
        <f t="shared" si="42"/>
        <v>M14</v>
      </c>
      <c r="D647" s="1">
        <f t="shared" si="43"/>
        <v>14</v>
      </c>
      <c r="E647" s="4">
        <v>646</v>
      </c>
      <c r="F647" s="4">
        <v>2068</v>
      </c>
      <c r="G647" s="5" t="s">
        <v>1406</v>
      </c>
      <c r="H647" s="5" t="s">
        <v>22</v>
      </c>
      <c r="I647" s="4" t="s">
        <v>7</v>
      </c>
      <c r="J647" s="4" t="s">
        <v>12</v>
      </c>
      <c r="K647" s="4">
        <v>60</v>
      </c>
      <c r="L647" s="5" t="s">
        <v>1408</v>
      </c>
      <c r="M647" s="4" t="s">
        <v>3297</v>
      </c>
      <c r="N647" s="10" t="s">
        <v>3298</v>
      </c>
      <c r="O647" s="6">
        <v>24060</v>
      </c>
      <c r="P647" s="4" t="s">
        <v>1407</v>
      </c>
      <c r="Q647" s="13" t="s">
        <v>1409</v>
      </c>
      <c r="R647" s="14">
        <v>52</v>
      </c>
    </row>
    <row r="648" spans="1:18" s="3" customFormat="1" ht="15">
      <c r="A648" s="3" t="str">
        <f t="shared" si="44"/>
        <v>TESTAMASSIMO26696</v>
      </c>
      <c r="B648" s="3" t="str">
        <f t="shared" si="41"/>
        <v>M3119</v>
      </c>
      <c r="C648" s="3" t="str">
        <f t="shared" si="42"/>
        <v>M14</v>
      </c>
      <c r="D648" s="1">
        <f t="shared" si="43"/>
        <v>14</v>
      </c>
      <c r="E648" s="4">
        <v>647</v>
      </c>
      <c r="F648" s="4">
        <v>558</v>
      </c>
      <c r="G648" s="5" t="s">
        <v>412</v>
      </c>
      <c r="H648" s="5" t="s">
        <v>19</v>
      </c>
      <c r="I648" s="4" t="s">
        <v>7</v>
      </c>
      <c r="J648" s="4" t="s">
        <v>15</v>
      </c>
      <c r="K648" s="4">
        <v>119</v>
      </c>
      <c r="L648" s="5" t="s">
        <v>122</v>
      </c>
      <c r="M648" s="4" t="s">
        <v>3299</v>
      </c>
      <c r="N648" s="10" t="s">
        <v>2222</v>
      </c>
      <c r="O648" s="6">
        <v>26696</v>
      </c>
      <c r="P648" s="4" t="s">
        <v>1696</v>
      </c>
      <c r="Q648" s="13" t="s">
        <v>211</v>
      </c>
      <c r="R648" s="14">
        <v>52</v>
      </c>
    </row>
    <row r="649" spans="1:18" s="3" customFormat="1" ht="15">
      <c r="A649" s="3" t="str">
        <f t="shared" si="44"/>
        <v>PERINIMARCO25923</v>
      </c>
      <c r="B649" s="3" t="str">
        <f t="shared" si="41"/>
        <v>M4112</v>
      </c>
      <c r="C649" s="3" t="str">
        <f t="shared" si="42"/>
        <v>M14</v>
      </c>
      <c r="D649" s="1">
        <f t="shared" si="43"/>
        <v>14</v>
      </c>
      <c r="E649" s="4">
        <v>648</v>
      </c>
      <c r="F649" s="4">
        <v>2330</v>
      </c>
      <c r="G649" s="5" t="s">
        <v>252</v>
      </c>
      <c r="H649" s="5" t="s">
        <v>10</v>
      </c>
      <c r="I649" s="4" t="s">
        <v>7</v>
      </c>
      <c r="J649" s="4" t="s">
        <v>14</v>
      </c>
      <c r="K649" s="4">
        <v>112</v>
      </c>
      <c r="L649" s="5" t="s">
        <v>105</v>
      </c>
      <c r="M649" s="4" t="s">
        <v>3300</v>
      </c>
      <c r="N649" s="10" t="s">
        <v>2222</v>
      </c>
      <c r="O649" s="6">
        <v>25923</v>
      </c>
      <c r="P649" s="4">
        <v>161173496</v>
      </c>
      <c r="Q649" s="13" t="s">
        <v>558</v>
      </c>
      <c r="R649" s="14">
        <v>52</v>
      </c>
    </row>
    <row r="650" spans="1:18" s="3" customFormat="1" ht="15">
      <c r="A650" s="3" t="str">
        <f t="shared" si="44"/>
        <v>ZEPPILLIALBERTO25414</v>
      </c>
      <c r="B650" s="3" t="str">
        <f t="shared" si="41"/>
        <v>M4113</v>
      </c>
      <c r="C650" s="3" t="str">
        <f t="shared" si="42"/>
        <v>M14</v>
      </c>
      <c r="D650" s="1">
        <f t="shared" si="43"/>
        <v>14</v>
      </c>
      <c r="E650" s="4">
        <v>649</v>
      </c>
      <c r="F650" s="4">
        <v>559</v>
      </c>
      <c r="G650" s="5" t="s">
        <v>841</v>
      </c>
      <c r="H650" s="5" t="s">
        <v>390</v>
      </c>
      <c r="I650" s="4" t="s">
        <v>7</v>
      </c>
      <c r="J650" s="4" t="s">
        <v>14</v>
      </c>
      <c r="K650" s="4">
        <v>113</v>
      </c>
      <c r="L650" s="5" t="s">
        <v>122</v>
      </c>
      <c r="M650" s="4" t="s">
        <v>3301</v>
      </c>
      <c r="N650" s="10" t="s">
        <v>2222</v>
      </c>
      <c r="O650" s="6">
        <v>25414</v>
      </c>
      <c r="P650" s="4" t="s">
        <v>842</v>
      </c>
      <c r="Q650" s="13" t="s">
        <v>211</v>
      </c>
      <c r="R650" s="14">
        <v>52</v>
      </c>
    </row>
    <row r="651" spans="1:18" s="3" customFormat="1" ht="15">
      <c r="A651" s="3" t="str">
        <f t="shared" si="44"/>
        <v>CATALINIMARCO25760</v>
      </c>
      <c r="B651" s="3" t="str">
        <f t="shared" si="41"/>
        <v>CT5</v>
      </c>
      <c r="C651" s="3" t="str">
        <f t="shared" si="42"/>
        <v>M14</v>
      </c>
      <c r="D651" s="1">
        <f t="shared" si="43"/>
        <v>14</v>
      </c>
      <c r="E651" s="4">
        <v>650</v>
      </c>
      <c r="F651" s="4">
        <v>991</v>
      </c>
      <c r="G651" s="5" t="s">
        <v>1901</v>
      </c>
      <c r="H651" s="5" t="s">
        <v>10</v>
      </c>
      <c r="I651" s="4" t="s">
        <v>7</v>
      </c>
      <c r="J651" s="4" t="s">
        <v>89</v>
      </c>
      <c r="K651" s="4">
        <v>5</v>
      </c>
      <c r="L651" s="5" t="s">
        <v>204</v>
      </c>
      <c r="M651" s="4" t="s">
        <v>3302</v>
      </c>
      <c r="N651" s="10" t="s">
        <v>3303</v>
      </c>
      <c r="O651" s="6">
        <v>25760</v>
      </c>
      <c r="P651" s="4" t="s">
        <v>162</v>
      </c>
      <c r="Q651" s="13" t="s">
        <v>231</v>
      </c>
      <c r="R651" s="14">
        <v>52</v>
      </c>
    </row>
    <row r="652" spans="1:18" s="3" customFormat="1" ht="15">
      <c r="A652" s="3" t="str">
        <f t="shared" si="44"/>
        <v>FRINCONIMAURIZIO25382</v>
      </c>
      <c r="B652" s="3" t="str">
        <f t="shared" si="41"/>
        <v>M4114</v>
      </c>
      <c r="C652" s="3" t="str">
        <f t="shared" si="42"/>
        <v>M14</v>
      </c>
      <c r="D652" s="1">
        <f t="shared" si="43"/>
        <v>14</v>
      </c>
      <c r="E652" s="4">
        <v>651</v>
      </c>
      <c r="F652" s="4">
        <v>793</v>
      </c>
      <c r="G652" s="5" t="s">
        <v>1768</v>
      </c>
      <c r="H652" s="5" t="s">
        <v>33</v>
      </c>
      <c r="I652" s="4" t="s">
        <v>7</v>
      </c>
      <c r="J652" s="4" t="s">
        <v>14</v>
      </c>
      <c r="K652" s="4">
        <v>114</v>
      </c>
      <c r="L652" s="5" t="s">
        <v>1285</v>
      </c>
      <c r="M652" s="4" t="s">
        <v>3304</v>
      </c>
      <c r="N652" s="10" t="s">
        <v>3303</v>
      </c>
      <c r="O652" s="6">
        <v>25382</v>
      </c>
      <c r="P652" s="4" t="s">
        <v>1769</v>
      </c>
      <c r="Q652" s="13">
        <v>115</v>
      </c>
      <c r="R652" s="14">
        <v>52</v>
      </c>
    </row>
    <row r="653" spans="1:18" s="3" customFormat="1" ht="15">
      <c r="A653" s="3" t="str">
        <f t="shared" si="44"/>
        <v>ANTONELLIGIAMPAOLO22570</v>
      </c>
      <c r="B653" s="3" t="str">
        <f t="shared" si="41"/>
        <v>M627</v>
      </c>
      <c r="C653" s="3" t="str">
        <f t="shared" si="42"/>
        <v>M14</v>
      </c>
      <c r="D653" s="1">
        <f t="shared" si="43"/>
        <v>14</v>
      </c>
      <c r="E653" s="4">
        <v>652</v>
      </c>
      <c r="F653" s="4">
        <v>797</v>
      </c>
      <c r="G653" s="5" t="s">
        <v>589</v>
      </c>
      <c r="H653" s="5" t="s">
        <v>657</v>
      </c>
      <c r="I653" s="4" t="s">
        <v>7</v>
      </c>
      <c r="J653" s="4" t="s">
        <v>29</v>
      </c>
      <c r="K653" s="4">
        <v>27</v>
      </c>
      <c r="L653" s="5" t="s">
        <v>1285</v>
      </c>
      <c r="M653" s="4" t="s">
        <v>3305</v>
      </c>
      <c r="N653" s="10" t="s">
        <v>3303</v>
      </c>
      <c r="O653" s="6">
        <v>22570</v>
      </c>
      <c r="P653" s="4" t="s">
        <v>1776</v>
      </c>
      <c r="Q653" s="13">
        <v>115</v>
      </c>
      <c r="R653" s="14">
        <v>52</v>
      </c>
    </row>
    <row r="654" spans="1:18" s="3" customFormat="1" ht="15">
      <c r="A654" s="3" t="str">
        <f t="shared" si="44"/>
        <v>D'AGNESEMAURO25410</v>
      </c>
      <c r="B654" s="3" t="str">
        <f t="shared" si="41"/>
        <v>M4115</v>
      </c>
      <c r="C654" s="3" t="str">
        <f t="shared" si="42"/>
        <v>M14</v>
      </c>
      <c r="D654" s="1">
        <f t="shared" si="43"/>
        <v>14</v>
      </c>
      <c r="E654" s="4">
        <v>653</v>
      </c>
      <c r="F654" s="4">
        <v>620</v>
      </c>
      <c r="G654" s="5" t="s">
        <v>1040</v>
      </c>
      <c r="H654" s="5" t="s">
        <v>41</v>
      </c>
      <c r="I654" s="4" t="s">
        <v>7</v>
      </c>
      <c r="J654" s="4" t="s">
        <v>14</v>
      </c>
      <c r="K654" s="4">
        <v>115</v>
      </c>
      <c r="L654" s="5" t="s">
        <v>1035</v>
      </c>
      <c r="M654" s="4" t="s">
        <v>3306</v>
      </c>
      <c r="N654" s="10" t="s">
        <v>3307</v>
      </c>
      <c r="O654" s="6">
        <v>25410</v>
      </c>
      <c r="P654" s="4" t="s">
        <v>1041</v>
      </c>
      <c r="Q654" s="13" t="s">
        <v>1036</v>
      </c>
      <c r="R654" s="14">
        <v>52</v>
      </c>
    </row>
    <row r="655" spans="1:18" s="3" customFormat="1" ht="15">
      <c r="A655" s="3" t="str">
        <f t="shared" si="44"/>
        <v>GAGLIOTIDANTE21635</v>
      </c>
      <c r="B655" s="3" t="str">
        <f t="shared" si="41"/>
        <v>M628</v>
      </c>
      <c r="C655" s="3" t="str">
        <f t="shared" si="42"/>
        <v>M14</v>
      </c>
      <c r="D655" s="1">
        <f t="shared" si="43"/>
        <v>14</v>
      </c>
      <c r="E655" s="4">
        <v>654</v>
      </c>
      <c r="F655" s="4">
        <v>746</v>
      </c>
      <c r="G655" s="5" t="s">
        <v>1201</v>
      </c>
      <c r="H655" s="5" t="s">
        <v>1204</v>
      </c>
      <c r="I655" s="4" t="s">
        <v>7</v>
      </c>
      <c r="J655" s="4" t="s">
        <v>29</v>
      </c>
      <c r="K655" s="4">
        <v>28</v>
      </c>
      <c r="L655" s="5" t="s">
        <v>1202</v>
      </c>
      <c r="M655" s="4" t="s">
        <v>3308</v>
      </c>
      <c r="N655" s="10" t="s">
        <v>3307</v>
      </c>
      <c r="O655" s="6">
        <v>21635</v>
      </c>
      <c r="P655" s="4">
        <v>160916692</v>
      </c>
      <c r="Q655" s="13" t="s">
        <v>1203</v>
      </c>
      <c r="R655" s="14">
        <v>52</v>
      </c>
    </row>
    <row r="656" spans="1:18" s="3" customFormat="1" ht="15">
      <c r="A656" s="3" t="str">
        <f t="shared" si="44"/>
        <v>BARBAROSSAMANUEL27972</v>
      </c>
      <c r="B656" s="3" t="str">
        <f t="shared" si="41"/>
        <v>M3120</v>
      </c>
      <c r="C656" s="3" t="str">
        <f t="shared" si="42"/>
        <v>M14</v>
      </c>
      <c r="D656" s="1">
        <f t="shared" si="43"/>
        <v>14</v>
      </c>
      <c r="E656" s="4">
        <v>655</v>
      </c>
      <c r="F656" s="4">
        <v>220</v>
      </c>
      <c r="G656" s="5" t="s">
        <v>672</v>
      </c>
      <c r="H656" s="5" t="s">
        <v>50</v>
      </c>
      <c r="I656" s="4" t="s">
        <v>7</v>
      </c>
      <c r="J656" s="4" t="s">
        <v>15</v>
      </c>
      <c r="K656" s="4">
        <v>120</v>
      </c>
      <c r="L656" s="5" t="s">
        <v>71</v>
      </c>
      <c r="M656" s="4" t="s">
        <v>3309</v>
      </c>
      <c r="N656" s="10" t="s">
        <v>3310</v>
      </c>
      <c r="O656" s="6">
        <v>27972</v>
      </c>
      <c r="P656" s="4" t="s">
        <v>673</v>
      </c>
      <c r="Q656" s="13" t="s">
        <v>72</v>
      </c>
      <c r="R656" s="14">
        <v>52</v>
      </c>
    </row>
    <row r="657" spans="1:18" s="3" customFormat="1" ht="15">
      <c r="A657" s="3" t="str">
        <f t="shared" si="44"/>
        <v>MAGNANIJACOPO32435</v>
      </c>
      <c r="B657" s="3" t="str">
        <f t="shared" si="41"/>
        <v>ELMT80</v>
      </c>
      <c r="C657" s="3" t="str">
        <f t="shared" si="42"/>
        <v>M14</v>
      </c>
      <c r="D657" s="1">
        <f t="shared" si="43"/>
        <v>14</v>
      </c>
      <c r="E657" s="4">
        <v>656</v>
      </c>
      <c r="F657" s="4">
        <v>262</v>
      </c>
      <c r="G657" s="5" t="s">
        <v>688</v>
      </c>
      <c r="H657" s="5" t="s">
        <v>77</v>
      </c>
      <c r="I657" s="4" t="s">
        <v>7</v>
      </c>
      <c r="J657" s="4" t="s">
        <v>937</v>
      </c>
      <c r="K657" s="4">
        <v>80</v>
      </c>
      <c r="L657" s="5" t="s">
        <v>451</v>
      </c>
      <c r="M657" s="4" t="s">
        <v>3311</v>
      </c>
      <c r="N657" s="10" t="s">
        <v>3310</v>
      </c>
      <c r="O657" s="6">
        <v>32435</v>
      </c>
      <c r="P657" s="4" t="s">
        <v>689</v>
      </c>
      <c r="Q657" s="13" t="s">
        <v>453</v>
      </c>
      <c r="R657" s="14">
        <v>52</v>
      </c>
    </row>
    <row r="658" spans="1:18" s="3" customFormat="1" ht="15">
      <c r="A658" s="3" t="str">
        <f t="shared" si="44"/>
        <v>PRATICARLO26655</v>
      </c>
      <c r="B658" s="3" t="str">
        <f t="shared" si="41"/>
        <v>M3121</v>
      </c>
      <c r="C658" s="3" t="str">
        <f t="shared" si="42"/>
        <v>M14</v>
      </c>
      <c r="D658" s="1">
        <f t="shared" si="43"/>
        <v>14</v>
      </c>
      <c r="E658" s="4">
        <v>657</v>
      </c>
      <c r="F658" s="4">
        <v>260</v>
      </c>
      <c r="G658" s="5" t="s">
        <v>685</v>
      </c>
      <c r="H658" s="5" t="s">
        <v>510</v>
      </c>
      <c r="I658" s="4" t="s">
        <v>7</v>
      </c>
      <c r="J658" s="4" t="s">
        <v>15</v>
      </c>
      <c r="K658" s="4">
        <v>121</v>
      </c>
      <c r="L658" s="5" t="s">
        <v>571</v>
      </c>
      <c r="M658" s="4" t="s">
        <v>3312</v>
      </c>
      <c r="N658" s="10" t="s">
        <v>3310</v>
      </c>
      <c r="O658" s="6">
        <v>26655</v>
      </c>
      <c r="P658" s="4">
        <v>7829931</v>
      </c>
      <c r="Q658" s="13" t="s">
        <v>572</v>
      </c>
      <c r="R658" s="14">
        <v>52</v>
      </c>
    </row>
    <row r="659" spans="1:18" s="3" customFormat="1" ht="15">
      <c r="A659" s="3" t="str">
        <f t="shared" si="44"/>
        <v>CISTOLARICCARDO25272</v>
      </c>
      <c r="B659" s="3" t="str">
        <f t="shared" si="41"/>
        <v>M4116</v>
      </c>
      <c r="C659" s="3" t="str">
        <f t="shared" si="42"/>
        <v>M14</v>
      </c>
      <c r="D659" s="1">
        <f t="shared" si="43"/>
        <v>14</v>
      </c>
      <c r="E659" s="4">
        <v>658</v>
      </c>
      <c r="F659" s="4">
        <v>918</v>
      </c>
      <c r="G659" s="5" t="s">
        <v>1835</v>
      </c>
      <c r="H659" s="5" t="s">
        <v>25</v>
      </c>
      <c r="I659" s="4" t="s">
        <v>7</v>
      </c>
      <c r="J659" s="4" t="s">
        <v>14</v>
      </c>
      <c r="K659" s="4">
        <v>116</v>
      </c>
      <c r="L659" s="5" t="s">
        <v>1837</v>
      </c>
      <c r="M659" s="4" t="s">
        <v>3313</v>
      </c>
      <c r="N659" s="10" t="s">
        <v>3314</v>
      </c>
      <c r="O659" s="6">
        <v>25272</v>
      </c>
      <c r="P659" s="4" t="s">
        <v>1836</v>
      </c>
      <c r="Q659" s="13" t="s">
        <v>1838</v>
      </c>
      <c r="R659" s="14">
        <v>52</v>
      </c>
    </row>
    <row r="660" spans="1:18" s="3" customFormat="1" ht="15">
      <c r="A660" s="3" t="str">
        <f t="shared" si="44"/>
        <v>ROSSIPIERO23920</v>
      </c>
      <c r="B660" s="3" t="str">
        <f t="shared" si="41"/>
        <v>M561</v>
      </c>
      <c r="C660" s="3" t="str">
        <f t="shared" si="42"/>
        <v>M14</v>
      </c>
      <c r="D660" s="1">
        <f t="shared" si="43"/>
        <v>14</v>
      </c>
      <c r="E660" s="4">
        <v>659</v>
      </c>
      <c r="F660" s="4">
        <v>2288</v>
      </c>
      <c r="G660" s="5" t="s">
        <v>42</v>
      </c>
      <c r="H660" s="5" t="s">
        <v>203</v>
      </c>
      <c r="I660" s="4" t="s">
        <v>7</v>
      </c>
      <c r="J660" s="4" t="s">
        <v>12</v>
      </c>
      <c r="K660" s="4">
        <v>61</v>
      </c>
      <c r="L660" s="5" t="s">
        <v>1177</v>
      </c>
      <c r="M660" s="4" t="s">
        <v>3315</v>
      </c>
      <c r="N660" s="10" t="s">
        <v>3316</v>
      </c>
      <c r="O660" s="6">
        <v>23920</v>
      </c>
      <c r="P660" s="4" t="s">
        <v>1615</v>
      </c>
      <c r="Q660" s="13" t="s">
        <v>1178</v>
      </c>
      <c r="R660" s="14">
        <v>52</v>
      </c>
    </row>
    <row r="661" spans="1:18" s="3" customFormat="1" ht="15">
      <c r="A661" s="3" t="str">
        <f t="shared" si="44"/>
        <v>MAROZZIMAURIZIO23043</v>
      </c>
      <c r="B661" s="3" t="str">
        <f t="shared" si="41"/>
        <v>M562</v>
      </c>
      <c r="C661" s="3" t="str">
        <f t="shared" si="42"/>
        <v>M14</v>
      </c>
      <c r="D661" s="1">
        <f t="shared" si="43"/>
        <v>14</v>
      </c>
      <c r="E661" s="4">
        <v>660</v>
      </c>
      <c r="F661" s="4">
        <v>2287</v>
      </c>
      <c r="G661" s="5" t="s">
        <v>1613</v>
      </c>
      <c r="H661" s="5" t="s">
        <v>33</v>
      </c>
      <c r="I661" s="4" t="s">
        <v>7</v>
      </c>
      <c r="J661" s="4" t="s">
        <v>12</v>
      </c>
      <c r="K661" s="4">
        <v>62</v>
      </c>
      <c r="L661" s="5" t="s">
        <v>1177</v>
      </c>
      <c r="M661" s="4" t="s">
        <v>3317</v>
      </c>
      <c r="N661" s="10" t="s">
        <v>3318</v>
      </c>
      <c r="O661" s="6">
        <v>23043</v>
      </c>
      <c r="P661" s="4" t="s">
        <v>1614</v>
      </c>
      <c r="Q661" s="13" t="s">
        <v>1178</v>
      </c>
      <c r="R661" s="14">
        <v>52</v>
      </c>
    </row>
    <row r="662" spans="1:18" s="3" customFormat="1" ht="15">
      <c r="A662" s="3" t="str">
        <f t="shared" si="44"/>
        <v>MOROTTILUCA27903</v>
      </c>
      <c r="B662" s="3" t="str">
        <f t="shared" si="41"/>
        <v>M3122</v>
      </c>
      <c r="C662" s="3" t="str">
        <f t="shared" si="42"/>
        <v>M14</v>
      </c>
      <c r="D662" s="1">
        <f t="shared" si="43"/>
        <v>14</v>
      </c>
      <c r="E662" s="4">
        <v>661</v>
      </c>
      <c r="F662" s="4">
        <v>1040</v>
      </c>
      <c r="G662" s="5" t="s">
        <v>2040</v>
      </c>
      <c r="H662" s="5" t="s">
        <v>11</v>
      </c>
      <c r="I662" s="4" t="s">
        <v>7</v>
      </c>
      <c r="J662" s="4" t="s">
        <v>15</v>
      </c>
      <c r="K662" s="4">
        <v>122</v>
      </c>
      <c r="L662" s="5" t="s">
        <v>150</v>
      </c>
      <c r="M662" s="4" t="s">
        <v>3319</v>
      </c>
      <c r="N662" s="10" t="s">
        <v>3318</v>
      </c>
      <c r="O662" s="6">
        <v>27903</v>
      </c>
      <c r="P662" s="4">
        <v>7835390</v>
      </c>
      <c r="Q662" s="13" t="s">
        <v>844</v>
      </c>
      <c r="R662" s="14">
        <v>52</v>
      </c>
    </row>
    <row r="663" spans="1:18" s="3" customFormat="1" ht="15">
      <c r="A663" s="3" t="str">
        <f t="shared" si="44"/>
        <v>PALMIERINAZZARENO20190</v>
      </c>
      <c r="B663" s="3" t="str">
        <f t="shared" si="41"/>
        <v>M715</v>
      </c>
      <c r="C663" s="3" t="str">
        <f t="shared" si="42"/>
        <v>M14</v>
      </c>
      <c r="D663" s="1">
        <f t="shared" si="43"/>
        <v>14</v>
      </c>
      <c r="E663" s="4">
        <v>662</v>
      </c>
      <c r="F663" s="4">
        <v>1026</v>
      </c>
      <c r="G663" s="5" t="s">
        <v>218</v>
      </c>
      <c r="H663" s="5" t="s">
        <v>1921</v>
      </c>
      <c r="I663" s="4" t="s">
        <v>7</v>
      </c>
      <c r="J663" s="4" t="s">
        <v>95</v>
      </c>
      <c r="K663" s="4">
        <v>15</v>
      </c>
      <c r="L663" s="5" t="s">
        <v>99</v>
      </c>
      <c r="M663" s="4" t="s">
        <v>3320</v>
      </c>
      <c r="N663" s="10" t="s">
        <v>3318</v>
      </c>
      <c r="O663" s="6">
        <v>20190</v>
      </c>
      <c r="P663" s="4">
        <v>7837452</v>
      </c>
      <c r="Q663" s="13" t="s">
        <v>588</v>
      </c>
      <c r="R663" s="14">
        <v>52</v>
      </c>
    </row>
    <row r="664" spans="1:18" s="3" customFormat="1" ht="15">
      <c r="A664" s="3" t="str">
        <f t="shared" si="44"/>
        <v>CIGARINIGIULIANO25003</v>
      </c>
      <c r="B664" s="3" t="str">
        <f t="shared" si="41"/>
        <v>M4117</v>
      </c>
      <c r="C664" s="3" t="str">
        <f t="shared" si="42"/>
        <v>M14</v>
      </c>
      <c r="D664" s="1">
        <f t="shared" si="43"/>
        <v>14</v>
      </c>
      <c r="E664" s="4">
        <v>663</v>
      </c>
      <c r="F664" s="4">
        <v>771</v>
      </c>
      <c r="G664" s="5" t="s">
        <v>1218</v>
      </c>
      <c r="H664" s="5" t="s">
        <v>225</v>
      </c>
      <c r="I664" s="4" t="s">
        <v>7</v>
      </c>
      <c r="J664" s="4" t="s">
        <v>14</v>
      </c>
      <c r="K664" s="4">
        <v>117</v>
      </c>
      <c r="L664" s="5" t="s">
        <v>1187</v>
      </c>
      <c r="M664" s="4" t="s">
        <v>3321</v>
      </c>
      <c r="N664" s="10" t="s">
        <v>3322</v>
      </c>
      <c r="O664" s="6">
        <v>25003</v>
      </c>
      <c r="P664" s="4">
        <v>7831962</v>
      </c>
      <c r="Q664" s="13" t="s">
        <v>1188</v>
      </c>
      <c r="R664" s="14">
        <v>52</v>
      </c>
    </row>
    <row r="665" spans="1:18" s="3" customFormat="1" ht="15">
      <c r="A665" s="3" t="str">
        <f t="shared" si="44"/>
        <v>CINTIROSSANO28139</v>
      </c>
      <c r="B665" s="3" t="str">
        <f t="shared" si="41"/>
        <v>M2106</v>
      </c>
      <c r="C665" s="3" t="str">
        <f t="shared" si="42"/>
        <v>M14</v>
      </c>
      <c r="D665" s="1">
        <f t="shared" si="43"/>
        <v>14</v>
      </c>
      <c r="E665" s="4">
        <v>664</v>
      </c>
      <c r="F665" s="4">
        <v>1034</v>
      </c>
      <c r="G665" s="5" t="s">
        <v>2033</v>
      </c>
      <c r="H665" s="5" t="s">
        <v>811</v>
      </c>
      <c r="I665" s="4" t="s">
        <v>7</v>
      </c>
      <c r="J665" s="4" t="s">
        <v>21</v>
      </c>
      <c r="K665" s="4">
        <v>106</v>
      </c>
      <c r="L665" s="5" t="s">
        <v>2034</v>
      </c>
      <c r="M665" s="4" t="s">
        <v>3323</v>
      </c>
      <c r="N665" s="10" t="s">
        <v>3322</v>
      </c>
      <c r="O665" s="6">
        <v>28139</v>
      </c>
      <c r="P665" s="4">
        <v>7837545</v>
      </c>
      <c r="Q665" s="13" t="s">
        <v>2035</v>
      </c>
      <c r="R665" s="14">
        <v>52</v>
      </c>
    </row>
    <row r="666" spans="1:18" s="3" customFormat="1" ht="15">
      <c r="A666" s="3" t="str">
        <f t="shared" si="44"/>
        <v>RUTIGLIANOGIOVANNI21996</v>
      </c>
      <c r="B666" s="3" t="str">
        <f t="shared" si="41"/>
        <v>M629</v>
      </c>
      <c r="C666" s="3" t="str">
        <f t="shared" si="42"/>
        <v>M14</v>
      </c>
      <c r="D666" s="1">
        <f t="shared" si="43"/>
        <v>14</v>
      </c>
      <c r="E666" s="4">
        <v>665</v>
      </c>
      <c r="F666" s="4">
        <v>330</v>
      </c>
      <c r="G666" s="5" t="s">
        <v>721</v>
      </c>
      <c r="H666" s="5" t="s">
        <v>200</v>
      </c>
      <c r="I666" s="4" t="s">
        <v>7</v>
      </c>
      <c r="J666" s="4" t="s">
        <v>29</v>
      </c>
      <c r="K666" s="4">
        <v>29</v>
      </c>
      <c r="L666" s="5" t="s">
        <v>492</v>
      </c>
      <c r="M666" s="4" t="s">
        <v>3324</v>
      </c>
      <c r="N666" s="10" t="s">
        <v>3322</v>
      </c>
      <c r="O666" s="6">
        <v>21996</v>
      </c>
      <c r="P666" s="4" t="s">
        <v>722</v>
      </c>
      <c r="Q666" s="13">
        <v>359</v>
      </c>
      <c r="R666" s="14">
        <v>52</v>
      </c>
    </row>
    <row r="667" spans="1:18" s="3" customFormat="1" ht="15">
      <c r="A667" s="3" t="str">
        <f t="shared" si="44"/>
        <v>MIGLIORINIFABIO22808</v>
      </c>
      <c r="B667" s="3" t="str">
        <f t="shared" si="41"/>
        <v>M563</v>
      </c>
      <c r="C667" s="3" t="str">
        <f t="shared" si="42"/>
        <v>M14</v>
      </c>
      <c r="D667" s="1">
        <f t="shared" si="43"/>
        <v>14</v>
      </c>
      <c r="E667" s="4">
        <v>666</v>
      </c>
      <c r="F667" s="4">
        <v>288</v>
      </c>
      <c r="G667" s="5" t="s">
        <v>699</v>
      </c>
      <c r="H667" s="5" t="s">
        <v>206</v>
      </c>
      <c r="I667" s="4" t="s">
        <v>7</v>
      </c>
      <c r="J667" s="4" t="s">
        <v>12</v>
      </c>
      <c r="K667" s="4">
        <v>63</v>
      </c>
      <c r="L667" s="5" t="s">
        <v>61</v>
      </c>
      <c r="M667" s="4" t="s">
        <v>3325</v>
      </c>
      <c r="N667" s="10" t="s">
        <v>3322</v>
      </c>
      <c r="O667" s="6">
        <v>22808</v>
      </c>
      <c r="P667" s="4" t="s">
        <v>700</v>
      </c>
      <c r="Q667" s="13" t="s">
        <v>182</v>
      </c>
      <c r="R667" s="14">
        <v>52</v>
      </c>
    </row>
    <row r="668" spans="1:18" s="3" customFormat="1" ht="15">
      <c r="A668" s="3" t="str">
        <f t="shared" si="44"/>
        <v>BAZZOCCHIMARCO28154</v>
      </c>
      <c r="B668" s="3" t="str">
        <f t="shared" si="41"/>
        <v>M2107</v>
      </c>
      <c r="C668" s="3" t="str">
        <f t="shared" si="42"/>
        <v>M14</v>
      </c>
      <c r="D668" s="1">
        <f t="shared" si="43"/>
        <v>14</v>
      </c>
      <c r="E668" s="4">
        <v>667</v>
      </c>
      <c r="F668" s="4">
        <v>616</v>
      </c>
      <c r="G668" s="5" t="s">
        <v>1028</v>
      </c>
      <c r="H668" s="5" t="s">
        <v>10</v>
      </c>
      <c r="I668" s="4" t="s">
        <v>7</v>
      </c>
      <c r="J668" s="4" t="s">
        <v>21</v>
      </c>
      <c r="K668" s="4">
        <v>107</v>
      </c>
      <c r="L668" s="5" t="s">
        <v>605</v>
      </c>
      <c r="M668" s="4" t="s">
        <v>3326</v>
      </c>
      <c r="N668" s="10" t="s">
        <v>3327</v>
      </c>
      <c r="O668" s="6">
        <v>28154</v>
      </c>
      <c r="P668" s="4">
        <v>160998620</v>
      </c>
      <c r="Q668" s="13" t="s">
        <v>606</v>
      </c>
      <c r="R668" s="14">
        <v>52</v>
      </c>
    </row>
    <row r="669" spans="1:18" s="3" customFormat="1" ht="15">
      <c r="A669" s="3" t="str">
        <f t="shared" si="44"/>
        <v>MONETARICCARDO31547</v>
      </c>
      <c r="B669" s="3" t="str">
        <f t="shared" si="41"/>
        <v>M185</v>
      </c>
      <c r="C669" s="3" t="str">
        <f t="shared" si="42"/>
        <v>M14</v>
      </c>
      <c r="D669" s="1">
        <f t="shared" si="43"/>
        <v>14</v>
      </c>
      <c r="E669" s="4">
        <v>668</v>
      </c>
      <c r="F669" s="4">
        <v>261</v>
      </c>
      <c r="G669" s="5" t="s">
        <v>686</v>
      </c>
      <c r="H669" s="5" t="s">
        <v>25</v>
      </c>
      <c r="I669" s="4" t="s">
        <v>7</v>
      </c>
      <c r="J669" s="4" t="s">
        <v>9</v>
      </c>
      <c r="K669" s="4">
        <v>85</v>
      </c>
      <c r="L669" s="5" t="s">
        <v>451</v>
      </c>
      <c r="M669" s="4" t="s">
        <v>3328</v>
      </c>
      <c r="N669" s="10" t="s">
        <v>2230</v>
      </c>
      <c r="O669" s="6">
        <v>31547</v>
      </c>
      <c r="P669" s="4" t="s">
        <v>687</v>
      </c>
      <c r="Q669" s="13" t="s">
        <v>453</v>
      </c>
      <c r="R669" s="14">
        <v>52</v>
      </c>
    </row>
    <row r="670" spans="1:18" s="3" customFormat="1" ht="15">
      <c r="A670" s="3" t="str">
        <f t="shared" si="44"/>
        <v>CHIUSAROLIGIORDANO26305</v>
      </c>
      <c r="B670" s="3" t="str">
        <f t="shared" si="41"/>
        <v>M3123</v>
      </c>
      <c r="C670" s="3" t="str">
        <f t="shared" si="42"/>
        <v>M14</v>
      </c>
      <c r="D670" s="1">
        <f t="shared" si="43"/>
        <v>14</v>
      </c>
      <c r="E670" s="4">
        <v>669</v>
      </c>
      <c r="F670" s="4">
        <v>2356</v>
      </c>
      <c r="G670" s="5" t="s">
        <v>1927</v>
      </c>
      <c r="H670" s="5" t="s">
        <v>1145</v>
      </c>
      <c r="I670" s="4" t="s">
        <v>7</v>
      </c>
      <c r="J670" s="4" t="s">
        <v>15</v>
      </c>
      <c r="K670" s="4">
        <v>123</v>
      </c>
      <c r="L670" s="5" t="s">
        <v>1639</v>
      </c>
      <c r="M670" s="4" t="s">
        <v>3329</v>
      </c>
      <c r="N670" s="10" t="s">
        <v>3330</v>
      </c>
      <c r="O670" s="6">
        <v>26305</v>
      </c>
      <c r="P670" s="4" t="s">
        <v>2086</v>
      </c>
      <c r="Q670" s="13" t="s">
        <v>1640</v>
      </c>
      <c r="R670" s="14">
        <v>52</v>
      </c>
    </row>
    <row r="671" spans="1:18" s="3" customFormat="1" ht="15">
      <c r="A671" s="3" t="str">
        <f t="shared" si="44"/>
        <v>SALVONILUCA30900</v>
      </c>
      <c r="B671" s="3" t="str">
        <f t="shared" si="41"/>
        <v>M186</v>
      </c>
      <c r="C671" s="3" t="str">
        <f t="shared" si="42"/>
        <v>M14</v>
      </c>
      <c r="D671" s="1">
        <f t="shared" si="43"/>
        <v>14</v>
      </c>
      <c r="E671" s="4">
        <v>670</v>
      </c>
      <c r="F671" s="4">
        <v>968</v>
      </c>
      <c r="G671" s="5" t="s">
        <v>1888</v>
      </c>
      <c r="H671" s="5" t="s">
        <v>11</v>
      </c>
      <c r="I671" s="4" t="s">
        <v>7</v>
      </c>
      <c r="J671" s="4" t="s">
        <v>9</v>
      </c>
      <c r="K671" s="4">
        <v>86</v>
      </c>
      <c r="L671" s="5" t="s">
        <v>1624</v>
      </c>
      <c r="M671" s="4" t="s">
        <v>3331</v>
      </c>
      <c r="N671" s="10" t="s">
        <v>3332</v>
      </c>
      <c r="O671" s="6">
        <v>30900</v>
      </c>
      <c r="P671" s="4">
        <v>7847075</v>
      </c>
      <c r="Q671" s="13" t="s">
        <v>1625</v>
      </c>
      <c r="R671" s="14">
        <v>52</v>
      </c>
    </row>
    <row r="672" spans="1:18" s="3" customFormat="1" ht="15">
      <c r="A672" s="3" t="str">
        <f t="shared" si="44"/>
        <v>GIULIANIMIRCO26821</v>
      </c>
      <c r="B672" s="3" t="str">
        <f aca="true" t="shared" si="45" ref="B672:B735">CONCATENATE(J672,K672)</f>
        <v>M3124</v>
      </c>
      <c r="C672" s="3" t="str">
        <f aca="true" t="shared" si="46" ref="C672:C735">CONCATENATE(I672,D672)</f>
        <v>M14</v>
      </c>
      <c r="D672" s="1">
        <f t="shared" si="43"/>
        <v>14</v>
      </c>
      <c r="E672" s="4">
        <v>671</v>
      </c>
      <c r="F672" s="4">
        <v>569</v>
      </c>
      <c r="G672" s="5" t="s">
        <v>1593</v>
      </c>
      <c r="H672" s="5" t="s">
        <v>328</v>
      </c>
      <c r="I672" s="4" t="s">
        <v>7</v>
      </c>
      <c r="J672" s="4" t="s">
        <v>15</v>
      </c>
      <c r="K672" s="4">
        <v>124</v>
      </c>
      <c r="L672" s="5" t="s">
        <v>122</v>
      </c>
      <c r="M672" s="4" t="s">
        <v>3333</v>
      </c>
      <c r="N672" s="10" t="s">
        <v>3332</v>
      </c>
      <c r="O672" s="6">
        <v>26821</v>
      </c>
      <c r="P672" s="4" t="s">
        <v>1699</v>
      </c>
      <c r="Q672" s="13" t="s">
        <v>211</v>
      </c>
      <c r="R672" s="14">
        <v>52</v>
      </c>
    </row>
    <row r="673" spans="1:18" s="3" customFormat="1" ht="15">
      <c r="A673" s="3" t="str">
        <f t="shared" si="44"/>
        <v>QUINTABA'MARCO23507</v>
      </c>
      <c r="B673" s="3" t="str">
        <f t="shared" si="45"/>
        <v>M564</v>
      </c>
      <c r="C673" s="3" t="str">
        <f t="shared" si="46"/>
        <v>M14</v>
      </c>
      <c r="D673" s="1">
        <f t="shared" si="43"/>
        <v>14</v>
      </c>
      <c r="E673" s="4">
        <v>672</v>
      </c>
      <c r="F673" s="4">
        <v>690</v>
      </c>
      <c r="G673" s="5" t="s">
        <v>1122</v>
      </c>
      <c r="H673" s="5" t="s">
        <v>10</v>
      </c>
      <c r="I673" s="4" t="s">
        <v>7</v>
      </c>
      <c r="J673" s="4" t="s">
        <v>12</v>
      </c>
      <c r="K673" s="4">
        <v>64</v>
      </c>
      <c r="L673" s="5" t="s">
        <v>1124</v>
      </c>
      <c r="M673" s="4" t="s">
        <v>3334</v>
      </c>
      <c r="N673" s="10" t="s">
        <v>3335</v>
      </c>
      <c r="O673" s="6">
        <v>23507</v>
      </c>
      <c r="P673" s="4" t="s">
        <v>1126</v>
      </c>
      <c r="Q673" s="13" t="s">
        <v>1125</v>
      </c>
      <c r="R673" s="14">
        <v>52</v>
      </c>
    </row>
    <row r="674" spans="1:18" s="3" customFormat="1" ht="15">
      <c r="A674" s="3" t="str">
        <f t="shared" si="44"/>
        <v>FRANCICLAUDIO23396</v>
      </c>
      <c r="B674" s="3" t="str">
        <f t="shared" si="45"/>
        <v>M565</v>
      </c>
      <c r="C674" s="3" t="str">
        <f t="shared" si="46"/>
        <v>M14</v>
      </c>
      <c r="D674" s="1">
        <f t="shared" si="43"/>
        <v>14</v>
      </c>
      <c r="E674" s="4">
        <v>673</v>
      </c>
      <c r="F674" s="4">
        <v>285</v>
      </c>
      <c r="G674" s="5" t="s">
        <v>693</v>
      </c>
      <c r="H674" s="5" t="s">
        <v>45</v>
      </c>
      <c r="I674" s="4" t="s">
        <v>7</v>
      </c>
      <c r="J674" s="4" t="s">
        <v>12</v>
      </c>
      <c r="K674" s="4">
        <v>65</v>
      </c>
      <c r="L674" s="5" t="s">
        <v>61</v>
      </c>
      <c r="M674" s="4" t="s">
        <v>3336</v>
      </c>
      <c r="N674" s="10" t="s">
        <v>3337</v>
      </c>
      <c r="O674" s="6">
        <v>23396</v>
      </c>
      <c r="P674" s="4" t="s">
        <v>967</v>
      </c>
      <c r="Q674" s="13" t="s">
        <v>182</v>
      </c>
      <c r="R674" s="14">
        <v>52</v>
      </c>
    </row>
    <row r="675" spans="1:18" s="3" customFormat="1" ht="15">
      <c r="A675" s="3" t="str">
        <f t="shared" si="44"/>
        <v>RADONIMARIO32154</v>
      </c>
      <c r="B675" s="3" t="str">
        <f t="shared" si="45"/>
        <v>ELMT81</v>
      </c>
      <c r="C675" s="3" t="str">
        <f t="shared" si="46"/>
        <v>M14</v>
      </c>
      <c r="D675" s="1">
        <f t="shared" si="43"/>
        <v>14</v>
      </c>
      <c r="E675" s="4">
        <v>674</v>
      </c>
      <c r="F675" s="4">
        <v>692</v>
      </c>
      <c r="G675" s="5" t="s">
        <v>1128</v>
      </c>
      <c r="H675" s="5" t="s">
        <v>265</v>
      </c>
      <c r="I675" s="4" t="s">
        <v>7</v>
      </c>
      <c r="J675" s="4" t="s">
        <v>937</v>
      </c>
      <c r="K675" s="4">
        <v>81</v>
      </c>
      <c r="L675" s="5" t="s">
        <v>1124</v>
      </c>
      <c r="M675" s="4" t="s">
        <v>3338</v>
      </c>
      <c r="N675" s="10" t="s">
        <v>3339</v>
      </c>
      <c r="O675" s="6">
        <v>32154</v>
      </c>
      <c r="P675" s="4" t="s">
        <v>1129</v>
      </c>
      <c r="Q675" s="13" t="s">
        <v>1125</v>
      </c>
      <c r="R675" s="14">
        <v>52</v>
      </c>
    </row>
    <row r="676" spans="1:18" s="3" customFormat="1" ht="15">
      <c r="A676" s="3" t="str">
        <f t="shared" si="44"/>
        <v>VOLPINIANTONIO28080</v>
      </c>
      <c r="B676" s="3" t="str">
        <f t="shared" si="45"/>
        <v>M3125</v>
      </c>
      <c r="C676" s="3" t="str">
        <f t="shared" si="46"/>
        <v>M14</v>
      </c>
      <c r="D676" s="1">
        <f t="shared" si="43"/>
        <v>14</v>
      </c>
      <c r="E676" s="4">
        <v>675</v>
      </c>
      <c r="F676" s="4">
        <v>924</v>
      </c>
      <c r="G676" s="5" t="s">
        <v>1848</v>
      </c>
      <c r="H676" s="5" t="s">
        <v>213</v>
      </c>
      <c r="I676" s="4" t="s">
        <v>7</v>
      </c>
      <c r="J676" s="4" t="s">
        <v>15</v>
      </c>
      <c r="K676" s="4">
        <v>125</v>
      </c>
      <c r="L676" s="5" t="s">
        <v>1837</v>
      </c>
      <c r="M676" s="4" t="s">
        <v>3340</v>
      </c>
      <c r="N676" s="10" t="s">
        <v>3339</v>
      </c>
      <c r="O676" s="6">
        <v>28080</v>
      </c>
      <c r="P676" s="4" t="s">
        <v>1849</v>
      </c>
      <c r="Q676" s="13" t="s">
        <v>1838</v>
      </c>
      <c r="R676" s="14">
        <v>52</v>
      </c>
    </row>
    <row r="677" spans="1:18" s="3" customFormat="1" ht="15">
      <c r="A677" s="3" t="str">
        <f t="shared" si="44"/>
        <v>NAZZARELLIMAURIZIO23283</v>
      </c>
      <c r="B677" s="3" t="str">
        <f t="shared" si="45"/>
        <v>M566</v>
      </c>
      <c r="C677" s="3" t="str">
        <f t="shared" si="46"/>
        <v>M14</v>
      </c>
      <c r="D677" s="1">
        <f t="shared" si="43"/>
        <v>14</v>
      </c>
      <c r="E677" s="4">
        <v>676</v>
      </c>
      <c r="F677" s="4">
        <v>698</v>
      </c>
      <c r="G677" s="5" t="s">
        <v>1139</v>
      </c>
      <c r="H677" s="5" t="s">
        <v>33</v>
      </c>
      <c r="I677" s="4" t="s">
        <v>7</v>
      </c>
      <c r="J677" s="4" t="s">
        <v>12</v>
      </c>
      <c r="K677" s="4">
        <v>66</v>
      </c>
      <c r="L677" s="5" t="s">
        <v>1124</v>
      </c>
      <c r="M677" s="4" t="s">
        <v>3341</v>
      </c>
      <c r="N677" s="10" t="s">
        <v>3339</v>
      </c>
      <c r="O677" s="6">
        <v>23283</v>
      </c>
      <c r="P677" s="4" t="s">
        <v>1140</v>
      </c>
      <c r="Q677" s="13" t="s">
        <v>1125</v>
      </c>
      <c r="R677" s="14">
        <v>52</v>
      </c>
    </row>
    <row r="678" spans="1:18" s="3" customFormat="1" ht="15">
      <c r="A678" s="3" t="str">
        <f t="shared" si="44"/>
        <v>MENECHINIROMANO22855</v>
      </c>
      <c r="B678" s="3" t="str">
        <f t="shared" si="45"/>
        <v>M567</v>
      </c>
      <c r="C678" s="3" t="str">
        <f t="shared" si="46"/>
        <v>M14</v>
      </c>
      <c r="D678" s="1">
        <f t="shared" si="43"/>
        <v>14</v>
      </c>
      <c r="E678" s="4">
        <v>677</v>
      </c>
      <c r="F678" s="4">
        <v>634</v>
      </c>
      <c r="G678" s="5" t="s">
        <v>1062</v>
      </c>
      <c r="H678" s="5" t="s">
        <v>869</v>
      </c>
      <c r="I678" s="4" t="s">
        <v>7</v>
      </c>
      <c r="J678" s="4" t="s">
        <v>12</v>
      </c>
      <c r="K678" s="4">
        <v>67</v>
      </c>
      <c r="L678" s="5" t="s">
        <v>178</v>
      </c>
      <c r="M678" s="4" t="s">
        <v>3342</v>
      </c>
      <c r="N678" s="10" t="s">
        <v>3343</v>
      </c>
      <c r="O678" s="6">
        <v>22855</v>
      </c>
      <c r="P678" s="4" t="s">
        <v>1063</v>
      </c>
      <c r="Q678" s="13" t="s">
        <v>179</v>
      </c>
      <c r="R678" s="14">
        <v>52</v>
      </c>
    </row>
    <row r="679" spans="1:18" s="3" customFormat="1" ht="15">
      <c r="A679" s="3" t="str">
        <f t="shared" si="44"/>
        <v>TRABUCCOALESSANDRO32083</v>
      </c>
      <c r="B679" s="3" t="str">
        <f t="shared" si="45"/>
        <v>ELMT82</v>
      </c>
      <c r="C679" s="3" t="str">
        <f t="shared" si="46"/>
        <v>M14</v>
      </c>
      <c r="D679" s="1">
        <f t="shared" si="43"/>
        <v>14</v>
      </c>
      <c r="E679" s="4">
        <v>678</v>
      </c>
      <c r="F679" s="4">
        <v>846</v>
      </c>
      <c r="G679" s="5" t="s">
        <v>1267</v>
      </c>
      <c r="H679" s="5" t="s">
        <v>6</v>
      </c>
      <c r="I679" s="4" t="s">
        <v>7</v>
      </c>
      <c r="J679" s="4" t="s">
        <v>937</v>
      </c>
      <c r="K679" s="4">
        <v>82</v>
      </c>
      <c r="L679" s="5" t="s">
        <v>204</v>
      </c>
      <c r="M679" s="4" t="s">
        <v>3344</v>
      </c>
      <c r="N679" s="10" t="s">
        <v>3343</v>
      </c>
      <c r="O679" s="6">
        <v>32083</v>
      </c>
      <c r="P679" s="4">
        <v>161173243</v>
      </c>
      <c r="Q679" s="13" t="s">
        <v>231</v>
      </c>
      <c r="R679" s="14">
        <v>52</v>
      </c>
    </row>
    <row r="680" spans="1:18" s="3" customFormat="1" ht="15">
      <c r="A680" s="3" t="str">
        <f t="shared" si="44"/>
        <v>MIGLIORELLIMORENO29588</v>
      </c>
      <c r="B680" s="3" t="str">
        <f t="shared" si="45"/>
        <v>M2108</v>
      </c>
      <c r="C680" s="3" t="str">
        <f t="shared" si="46"/>
        <v>M14</v>
      </c>
      <c r="D680" s="1">
        <f t="shared" si="43"/>
        <v>14</v>
      </c>
      <c r="E680" s="4">
        <v>679</v>
      </c>
      <c r="F680" s="4">
        <v>1001</v>
      </c>
      <c r="G680" s="5" t="s">
        <v>1903</v>
      </c>
      <c r="H680" s="5" t="s">
        <v>482</v>
      </c>
      <c r="I680" s="4" t="s">
        <v>7</v>
      </c>
      <c r="J680" s="4" t="s">
        <v>21</v>
      </c>
      <c r="K680" s="4">
        <v>108</v>
      </c>
      <c r="L680" s="5" t="s">
        <v>204</v>
      </c>
      <c r="M680" s="4" t="s">
        <v>3345</v>
      </c>
      <c r="N680" s="10" t="s">
        <v>3346</v>
      </c>
      <c r="O680" s="6">
        <v>29588</v>
      </c>
      <c r="P680" s="4" t="s">
        <v>162</v>
      </c>
      <c r="Q680" s="13" t="s">
        <v>231</v>
      </c>
      <c r="R680" s="14">
        <v>52</v>
      </c>
    </row>
    <row r="681" spans="1:18" s="3" customFormat="1" ht="15">
      <c r="A681" s="3" t="str">
        <f t="shared" si="44"/>
        <v>BASTIANELLIMATTEO33030</v>
      </c>
      <c r="B681" s="3" t="str">
        <f t="shared" si="45"/>
        <v>ELMT83</v>
      </c>
      <c r="C681" s="3" t="str">
        <f t="shared" si="46"/>
        <v>M14</v>
      </c>
      <c r="D681" s="1">
        <f t="shared" si="43"/>
        <v>14</v>
      </c>
      <c r="E681" s="4">
        <v>680</v>
      </c>
      <c r="F681" s="4">
        <v>960</v>
      </c>
      <c r="G681" s="5" t="s">
        <v>845</v>
      </c>
      <c r="H681" s="5" t="s">
        <v>177</v>
      </c>
      <c r="I681" s="4" t="s">
        <v>7</v>
      </c>
      <c r="J681" s="4" t="s">
        <v>937</v>
      </c>
      <c r="K681" s="4">
        <v>83</v>
      </c>
      <c r="L681" s="5" t="s">
        <v>150</v>
      </c>
      <c r="M681" s="4" t="s">
        <v>3347</v>
      </c>
      <c r="N681" s="10" t="s">
        <v>3348</v>
      </c>
      <c r="O681" s="6">
        <v>33030</v>
      </c>
      <c r="P681" s="4">
        <v>7835373</v>
      </c>
      <c r="Q681" s="13" t="s">
        <v>844</v>
      </c>
      <c r="R681" s="14">
        <v>52</v>
      </c>
    </row>
    <row r="682" spans="1:18" s="3" customFormat="1" ht="15">
      <c r="A682" s="3" t="str">
        <f t="shared" si="44"/>
        <v>ZAMAGNIMATTIA32166</v>
      </c>
      <c r="B682" s="3" t="str">
        <f t="shared" si="45"/>
        <v>ELMT84</v>
      </c>
      <c r="C682" s="3" t="str">
        <f t="shared" si="46"/>
        <v>M14</v>
      </c>
      <c r="D682" s="1">
        <f t="shared" si="43"/>
        <v>14</v>
      </c>
      <c r="E682" s="4">
        <v>681</v>
      </c>
      <c r="F682" s="4">
        <v>961</v>
      </c>
      <c r="G682" s="5" t="s">
        <v>829</v>
      </c>
      <c r="H682" s="5" t="s">
        <v>13</v>
      </c>
      <c r="I682" s="4" t="s">
        <v>7</v>
      </c>
      <c r="J682" s="4" t="s">
        <v>937</v>
      </c>
      <c r="K682" s="4">
        <v>84</v>
      </c>
      <c r="L682" s="5" t="s">
        <v>226</v>
      </c>
      <c r="M682" s="4" t="s">
        <v>3349</v>
      </c>
      <c r="N682" s="10" t="s">
        <v>3348</v>
      </c>
      <c r="O682" s="6">
        <v>32166</v>
      </c>
      <c r="P682" s="4" t="s">
        <v>1883</v>
      </c>
      <c r="Q682" s="13">
        <v>223</v>
      </c>
      <c r="R682" s="14">
        <v>52</v>
      </c>
    </row>
    <row r="683" spans="1:18" s="3" customFormat="1" ht="15">
      <c r="A683" s="3" t="str">
        <f t="shared" si="44"/>
        <v>CIMINOFEDERICO28121</v>
      </c>
      <c r="B683" s="3" t="str">
        <f t="shared" si="45"/>
        <v>M3126</v>
      </c>
      <c r="C683" s="3" t="str">
        <f t="shared" si="46"/>
        <v>M14</v>
      </c>
      <c r="D683" s="1">
        <f t="shared" si="43"/>
        <v>14</v>
      </c>
      <c r="E683" s="4">
        <v>682</v>
      </c>
      <c r="F683" s="4">
        <v>676</v>
      </c>
      <c r="G683" s="5" t="s">
        <v>1727</v>
      </c>
      <c r="H683" s="5" t="s">
        <v>34</v>
      </c>
      <c r="I683" s="4" t="s">
        <v>7</v>
      </c>
      <c r="J683" s="4" t="s">
        <v>15</v>
      </c>
      <c r="K683" s="4">
        <v>126</v>
      </c>
      <c r="L683" s="5" t="s">
        <v>107</v>
      </c>
      <c r="M683" s="4" t="s">
        <v>3350</v>
      </c>
      <c r="N683" s="10" t="s">
        <v>3348</v>
      </c>
      <c r="O683" s="6">
        <v>28121</v>
      </c>
      <c r="P683" s="4" t="s">
        <v>1728</v>
      </c>
      <c r="Q683" s="13" t="s">
        <v>415</v>
      </c>
      <c r="R683" s="14">
        <v>52</v>
      </c>
    </row>
    <row r="684" spans="1:18" s="3" customFormat="1" ht="15">
      <c r="A684" s="3" t="str">
        <f t="shared" si="44"/>
        <v>FERRIEROANTONIO27253</v>
      </c>
      <c r="B684" s="3" t="str">
        <f t="shared" si="45"/>
        <v>M3127</v>
      </c>
      <c r="C684" s="3" t="str">
        <f t="shared" si="46"/>
        <v>M14</v>
      </c>
      <c r="D684" s="1">
        <f t="shared" si="43"/>
        <v>14</v>
      </c>
      <c r="E684" s="4">
        <v>683</v>
      </c>
      <c r="F684" s="4">
        <v>267</v>
      </c>
      <c r="G684" s="5" t="s">
        <v>691</v>
      </c>
      <c r="H684" s="5" t="s">
        <v>213</v>
      </c>
      <c r="I684" s="4" t="s">
        <v>7</v>
      </c>
      <c r="J684" s="4" t="s">
        <v>15</v>
      </c>
      <c r="K684" s="4">
        <v>127</v>
      </c>
      <c r="L684" s="5" t="s">
        <v>152</v>
      </c>
      <c r="M684" s="4" t="s">
        <v>3351</v>
      </c>
      <c r="N684" s="10" t="s">
        <v>3348</v>
      </c>
      <c r="O684" s="6">
        <v>27253</v>
      </c>
      <c r="P684" s="4">
        <v>161092951</v>
      </c>
      <c r="Q684" s="13">
        <v>362</v>
      </c>
      <c r="R684" s="14">
        <v>52</v>
      </c>
    </row>
    <row r="685" spans="1:18" s="3" customFormat="1" ht="15">
      <c r="A685" s="3" t="str">
        <f t="shared" si="44"/>
        <v>PALMIERICLAUDIO21995</v>
      </c>
      <c r="B685" s="3" t="str">
        <f t="shared" si="45"/>
        <v>M630</v>
      </c>
      <c r="C685" s="3" t="str">
        <f t="shared" si="46"/>
        <v>M14</v>
      </c>
      <c r="D685" s="1">
        <f t="shared" si="43"/>
        <v>14</v>
      </c>
      <c r="E685" s="4">
        <v>684</v>
      </c>
      <c r="F685" s="4">
        <v>949</v>
      </c>
      <c r="G685" s="5" t="s">
        <v>218</v>
      </c>
      <c r="H685" s="5" t="s">
        <v>45</v>
      </c>
      <c r="I685" s="4" t="s">
        <v>7</v>
      </c>
      <c r="J685" s="4" t="s">
        <v>29</v>
      </c>
      <c r="K685" s="4">
        <v>30</v>
      </c>
      <c r="L685" s="5" t="s">
        <v>649</v>
      </c>
      <c r="M685" s="4" t="s">
        <v>3352</v>
      </c>
      <c r="N685" s="10" t="s">
        <v>2232</v>
      </c>
      <c r="O685" s="6">
        <v>21995</v>
      </c>
      <c r="P685" s="4" t="s">
        <v>1873</v>
      </c>
      <c r="Q685" s="13" t="s">
        <v>650</v>
      </c>
      <c r="R685" s="14">
        <v>52</v>
      </c>
    </row>
    <row r="686" spans="1:18" s="3" customFormat="1" ht="15">
      <c r="A686" s="3" t="str">
        <f t="shared" si="44"/>
        <v>VENTURISTEFANO30283</v>
      </c>
      <c r="B686" s="3" t="str">
        <f t="shared" si="45"/>
        <v>M187</v>
      </c>
      <c r="C686" s="3" t="str">
        <f t="shared" si="46"/>
        <v>M14</v>
      </c>
      <c r="D686" s="1">
        <f t="shared" si="43"/>
        <v>14</v>
      </c>
      <c r="E686" s="4">
        <v>685</v>
      </c>
      <c r="F686" s="4">
        <v>957</v>
      </c>
      <c r="G686" s="5" t="s">
        <v>574</v>
      </c>
      <c r="H686" s="5" t="s">
        <v>16</v>
      </c>
      <c r="I686" s="4" t="s">
        <v>7</v>
      </c>
      <c r="J686" s="4" t="s">
        <v>9</v>
      </c>
      <c r="K686" s="4">
        <v>87</v>
      </c>
      <c r="L686" s="5" t="s">
        <v>150</v>
      </c>
      <c r="M686" s="4" t="s">
        <v>3353</v>
      </c>
      <c r="N686" s="10" t="s">
        <v>2232</v>
      </c>
      <c r="O686" s="6">
        <v>30283</v>
      </c>
      <c r="P686" s="4">
        <v>7835401</v>
      </c>
      <c r="Q686" s="13" t="s">
        <v>844</v>
      </c>
      <c r="R686" s="14">
        <v>52</v>
      </c>
    </row>
    <row r="687" spans="1:18" s="3" customFormat="1" ht="15">
      <c r="A687" s="3" t="str">
        <f t="shared" si="44"/>
        <v>PIERPAOLIPAOLO25336</v>
      </c>
      <c r="B687" s="3" t="str">
        <f t="shared" si="45"/>
        <v>M4118</v>
      </c>
      <c r="C687" s="3" t="str">
        <f t="shared" si="46"/>
        <v>M14</v>
      </c>
      <c r="D687" s="1">
        <f t="shared" si="43"/>
        <v>14</v>
      </c>
      <c r="E687" s="4">
        <v>686</v>
      </c>
      <c r="F687" s="4">
        <v>1044</v>
      </c>
      <c r="G687" s="5" t="s">
        <v>630</v>
      </c>
      <c r="H687" s="5" t="s">
        <v>28</v>
      </c>
      <c r="I687" s="4" t="s">
        <v>7</v>
      </c>
      <c r="J687" s="4" t="s">
        <v>14</v>
      </c>
      <c r="K687" s="4">
        <v>118</v>
      </c>
      <c r="L687" s="5" t="s">
        <v>2045</v>
      </c>
      <c r="M687" s="4" t="s">
        <v>3354</v>
      </c>
      <c r="N687" s="10" t="s">
        <v>2232</v>
      </c>
      <c r="O687" s="6">
        <v>25336</v>
      </c>
      <c r="P687" s="4">
        <v>160092206</v>
      </c>
      <c r="Q687" s="13" t="s">
        <v>2046</v>
      </c>
      <c r="R687" s="14">
        <v>52</v>
      </c>
    </row>
    <row r="688" spans="1:18" s="3" customFormat="1" ht="15">
      <c r="A688" s="3" t="str">
        <f t="shared" si="44"/>
        <v>MORELLIANDREA25322</v>
      </c>
      <c r="B688" s="3" t="str">
        <f t="shared" si="45"/>
        <v>M4119</v>
      </c>
      <c r="C688" s="3" t="str">
        <f t="shared" si="46"/>
        <v>M14</v>
      </c>
      <c r="D688" s="1">
        <f t="shared" si="43"/>
        <v>14</v>
      </c>
      <c r="E688" s="4">
        <v>687</v>
      </c>
      <c r="F688" s="4">
        <v>791</v>
      </c>
      <c r="G688" s="5" t="s">
        <v>1764</v>
      </c>
      <c r="H688" s="5" t="s">
        <v>20</v>
      </c>
      <c r="I688" s="4" t="s">
        <v>7</v>
      </c>
      <c r="J688" s="4" t="s">
        <v>14</v>
      </c>
      <c r="K688" s="4">
        <v>119</v>
      </c>
      <c r="L688" s="5" t="s">
        <v>1285</v>
      </c>
      <c r="M688" s="4" t="s">
        <v>3355</v>
      </c>
      <c r="N688" s="10" t="s">
        <v>3356</v>
      </c>
      <c r="O688" s="6">
        <v>25322</v>
      </c>
      <c r="P688" s="4" t="s">
        <v>1765</v>
      </c>
      <c r="Q688" s="13">
        <v>115</v>
      </c>
      <c r="R688" s="14">
        <v>52</v>
      </c>
    </row>
    <row r="689" spans="1:18" s="3" customFormat="1" ht="15">
      <c r="A689" s="3" t="str">
        <f t="shared" si="44"/>
        <v>GIACONIALESSIO30562</v>
      </c>
      <c r="B689" s="3" t="str">
        <f t="shared" si="45"/>
        <v>M188</v>
      </c>
      <c r="C689" s="3" t="str">
        <f t="shared" si="46"/>
        <v>M14</v>
      </c>
      <c r="D689" s="1">
        <f t="shared" si="43"/>
        <v>14</v>
      </c>
      <c r="E689" s="4">
        <v>688</v>
      </c>
      <c r="F689" s="4">
        <v>250</v>
      </c>
      <c r="G689" s="5" t="s">
        <v>683</v>
      </c>
      <c r="H689" s="5" t="s">
        <v>24</v>
      </c>
      <c r="I689" s="4" t="s">
        <v>7</v>
      </c>
      <c r="J689" s="4" t="s">
        <v>9</v>
      </c>
      <c r="K689" s="4">
        <v>88</v>
      </c>
      <c r="L689" s="5" t="s">
        <v>966</v>
      </c>
      <c r="M689" s="4" t="s">
        <v>3357</v>
      </c>
      <c r="N689" s="10" t="s">
        <v>3358</v>
      </c>
      <c r="O689" s="6">
        <v>30562</v>
      </c>
      <c r="P689" s="4">
        <v>7837573</v>
      </c>
      <c r="Q689" s="13" t="s">
        <v>303</v>
      </c>
      <c r="R689" s="14">
        <v>52</v>
      </c>
    </row>
    <row r="690" spans="1:18" s="3" customFormat="1" ht="15">
      <c r="A690" s="3" t="str">
        <f t="shared" si="44"/>
        <v>AGOSTINIFABRIZIO30395</v>
      </c>
      <c r="B690" s="3" t="str">
        <f t="shared" si="45"/>
        <v>M189</v>
      </c>
      <c r="C690" s="3" t="str">
        <f t="shared" si="46"/>
        <v>M14</v>
      </c>
      <c r="D690" s="1">
        <f t="shared" si="43"/>
        <v>14</v>
      </c>
      <c r="E690" s="4">
        <v>689</v>
      </c>
      <c r="F690" s="4">
        <v>304</v>
      </c>
      <c r="G690" s="5" t="s">
        <v>290</v>
      </c>
      <c r="H690" s="5" t="s">
        <v>30</v>
      </c>
      <c r="I690" s="4" t="s">
        <v>7</v>
      </c>
      <c r="J690" s="4" t="s">
        <v>9</v>
      </c>
      <c r="K690" s="4">
        <v>89</v>
      </c>
      <c r="L690" s="5" t="s">
        <v>360</v>
      </c>
      <c r="M690" s="4" t="s">
        <v>3359</v>
      </c>
      <c r="N690" s="10" t="s">
        <v>3360</v>
      </c>
      <c r="O690" s="6">
        <v>30395</v>
      </c>
      <c r="P690" s="4" t="s">
        <v>707</v>
      </c>
      <c r="Q690" s="13" t="s">
        <v>362</v>
      </c>
      <c r="R690" s="14">
        <v>52</v>
      </c>
    </row>
    <row r="691" spans="1:18" s="3" customFormat="1" ht="15">
      <c r="A691" s="3" t="str">
        <f t="shared" si="44"/>
        <v>CAIONIPATRIZIO27850</v>
      </c>
      <c r="B691" s="3" t="str">
        <f t="shared" si="45"/>
        <v>M3128</v>
      </c>
      <c r="C691" s="3" t="str">
        <f t="shared" si="46"/>
        <v>M14</v>
      </c>
      <c r="D691" s="1">
        <f t="shared" si="43"/>
        <v>14</v>
      </c>
      <c r="E691" s="4">
        <v>690</v>
      </c>
      <c r="F691" s="4">
        <v>674</v>
      </c>
      <c r="G691" s="5" t="s">
        <v>1106</v>
      </c>
      <c r="H691" s="5" t="s">
        <v>111</v>
      </c>
      <c r="I691" s="4" t="s">
        <v>7</v>
      </c>
      <c r="J691" s="4" t="s">
        <v>15</v>
      </c>
      <c r="K691" s="4">
        <v>128</v>
      </c>
      <c r="L691" s="5" t="s">
        <v>204</v>
      </c>
      <c r="M691" s="4" t="s">
        <v>3361</v>
      </c>
      <c r="N691" s="10" t="s">
        <v>3360</v>
      </c>
      <c r="O691" s="6">
        <v>27850</v>
      </c>
      <c r="P691" s="4">
        <v>161193871</v>
      </c>
      <c r="Q691" s="13" t="s">
        <v>231</v>
      </c>
      <c r="R691" s="14">
        <v>52</v>
      </c>
    </row>
    <row r="692" spans="1:18" s="3" customFormat="1" ht="15">
      <c r="A692" s="3" t="str">
        <f t="shared" si="44"/>
        <v>MARCHETTISONIA29144</v>
      </c>
      <c r="B692" s="3" t="str">
        <f t="shared" si="45"/>
        <v>MW26</v>
      </c>
      <c r="C692" s="3" t="str">
        <f t="shared" si="46"/>
        <v>F15</v>
      </c>
      <c r="D692" s="1">
        <f t="shared" si="43"/>
        <v>15</v>
      </c>
      <c r="E692" s="4">
        <v>691</v>
      </c>
      <c r="F692" s="4">
        <v>1067</v>
      </c>
      <c r="G692" s="5" t="s">
        <v>697</v>
      </c>
      <c r="H692" s="5" t="s">
        <v>2077</v>
      </c>
      <c r="I692" s="4" t="s">
        <v>35</v>
      </c>
      <c r="J692" s="4" t="s">
        <v>43</v>
      </c>
      <c r="K692" s="4">
        <v>6</v>
      </c>
      <c r="L692" s="5" t="s">
        <v>107</v>
      </c>
      <c r="M692" s="4" t="s">
        <v>3362</v>
      </c>
      <c r="N692" s="10" t="s">
        <v>3363</v>
      </c>
      <c r="O692" s="6">
        <v>29144</v>
      </c>
      <c r="P692" s="4" t="s">
        <v>2078</v>
      </c>
      <c r="Q692" s="13" t="s">
        <v>415</v>
      </c>
      <c r="R692" s="14">
        <v>52</v>
      </c>
    </row>
    <row r="693" spans="1:18" s="3" customFormat="1" ht="15">
      <c r="A693" s="3" t="str">
        <f t="shared" si="44"/>
        <v>POLIDORISTEFANO21889</v>
      </c>
      <c r="B693" s="3" t="str">
        <f t="shared" si="45"/>
        <v>M631</v>
      </c>
      <c r="C693" s="3" t="str">
        <f t="shared" si="46"/>
        <v>M15</v>
      </c>
      <c r="D693" s="1">
        <f aca="true" t="shared" si="47" ref="D693:D730">IF(I693="F",1+D692,+D692)</f>
        <v>15</v>
      </c>
      <c r="E693" s="4">
        <v>692</v>
      </c>
      <c r="F693" s="4">
        <v>844</v>
      </c>
      <c r="G693" s="5" t="s">
        <v>1266</v>
      </c>
      <c r="H693" s="5" t="s">
        <v>16</v>
      </c>
      <c r="I693" s="4" t="s">
        <v>7</v>
      </c>
      <c r="J693" s="4" t="s">
        <v>29</v>
      </c>
      <c r="K693" s="4">
        <v>31</v>
      </c>
      <c r="L693" s="5" t="s">
        <v>1263</v>
      </c>
      <c r="M693" s="4" t="s">
        <v>3364</v>
      </c>
      <c r="N693" s="10" t="s">
        <v>3363</v>
      </c>
      <c r="O693" s="6">
        <v>21889</v>
      </c>
      <c r="P693" s="4">
        <v>7837799</v>
      </c>
      <c r="Q693" s="13" t="s">
        <v>1264</v>
      </c>
      <c r="R693" s="14">
        <v>52</v>
      </c>
    </row>
    <row r="694" spans="1:18" s="3" customFormat="1" ht="15">
      <c r="A694" s="3" t="str">
        <f t="shared" si="44"/>
        <v>STACCHIOTTIENZO21407</v>
      </c>
      <c r="B694" s="3" t="str">
        <f t="shared" si="45"/>
        <v>M632</v>
      </c>
      <c r="C694" s="3" t="str">
        <f t="shared" si="46"/>
        <v>M15</v>
      </c>
      <c r="D694" s="1">
        <f t="shared" si="47"/>
        <v>15</v>
      </c>
      <c r="E694" s="4">
        <v>693</v>
      </c>
      <c r="F694" s="4">
        <v>763</v>
      </c>
      <c r="G694" s="5" t="s">
        <v>1215</v>
      </c>
      <c r="H694" s="5" t="s">
        <v>896</v>
      </c>
      <c r="I694" s="4" t="s">
        <v>7</v>
      </c>
      <c r="J694" s="4" t="s">
        <v>29</v>
      </c>
      <c r="K694" s="4">
        <v>32</v>
      </c>
      <c r="L694" s="5" t="s">
        <v>1202</v>
      </c>
      <c r="M694" s="4" t="s">
        <v>3365</v>
      </c>
      <c r="N694" s="10" t="s">
        <v>3363</v>
      </c>
      <c r="O694" s="6">
        <v>21407</v>
      </c>
      <c r="P694" s="4">
        <v>160916729</v>
      </c>
      <c r="Q694" s="13" t="s">
        <v>1203</v>
      </c>
      <c r="R694" s="14">
        <v>52</v>
      </c>
    </row>
    <row r="695" spans="1:18" s="3" customFormat="1" ht="15">
      <c r="A695" s="3" t="str">
        <f t="shared" si="44"/>
        <v>FABBRIMAURO24654</v>
      </c>
      <c r="B695" s="3" t="str">
        <f t="shared" si="45"/>
        <v>M4120</v>
      </c>
      <c r="C695" s="3" t="str">
        <f t="shared" si="46"/>
        <v>M15</v>
      </c>
      <c r="D695" s="1">
        <f t="shared" si="47"/>
        <v>15</v>
      </c>
      <c r="E695" s="4">
        <v>694</v>
      </c>
      <c r="F695" s="4">
        <v>857</v>
      </c>
      <c r="G695" s="5" t="s">
        <v>32</v>
      </c>
      <c r="H695" s="5" t="s">
        <v>41</v>
      </c>
      <c r="I695" s="4" t="s">
        <v>7</v>
      </c>
      <c r="J695" s="4" t="s">
        <v>14</v>
      </c>
      <c r="K695" s="4">
        <v>120</v>
      </c>
      <c r="L695" s="5" t="s">
        <v>314</v>
      </c>
      <c r="M695" s="4" t="s">
        <v>3366</v>
      </c>
      <c r="N695" s="10" t="s">
        <v>3367</v>
      </c>
      <c r="O695" s="6">
        <v>24654</v>
      </c>
      <c r="P695" s="4" t="s">
        <v>1807</v>
      </c>
      <c r="Q695" s="13">
        <v>228</v>
      </c>
      <c r="R695" s="14">
        <v>52</v>
      </c>
    </row>
    <row r="696" spans="1:18" s="3" customFormat="1" ht="15">
      <c r="A696" s="3" t="str">
        <f t="shared" si="44"/>
        <v>CITERONIGIULIO ROSARIO25409</v>
      </c>
      <c r="B696" s="3" t="str">
        <f t="shared" si="45"/>
        <v>M4121</v>
      </c>
      <c r="C696" s="3" t="str">
        <f t="shared" si="46"/>
        <v>M15</v>
      </c>
      <c r="D696" s="1">
        <f t="shared" si="47"/>
        <v>15</v>
      </c>
      <c r="E696" s="4">
        <v>695</v>
      </c>
      <c r="F696" s="4">
        <v>925</v>
      </c>
      <c r="G696" s="5" t="s">
        <v>1850</v>
      </c>
      <c r="H696" s="5" t="s">
        <v>1851</v>
      </c>
      <c r="I696" s="4" t="s">
        <v>7</v>
      </c>
      <c r="J696" s="4" t="s">
        <v>14</v>
      </c>
      <c r="K696" s="4">
        <v>121</v>
      </c>
      <c r="L696" s="5" t="s">
        <v>1852</v>
      </c>
      <c r="M696" s="4" t="s">
        <v>3368</v>
      </c>
      <c r="N696" s="10" t="s">
        <v>3367</v>
      </c>
      <c r="O696" s="6">
        <v>25409</v>
      </c>
      <c r="P696" s="4">
        <v>161193895</v>
      </c>
      <c r="Q696" s="13" t="s">
        <v>1853</v>
      </c>
      <c r="R696" s="14">
        <v>52</v>
      </c>
    </row>
    <row r="697" spans="1:18" s="3" customFormat="1" ht="15">
      <c r="A697" s="3" t="str">
        <f t="shared" si="44"/>
        <v>VERONAMARCO22859</v>
      </c>
      <c r="B697" s="3" t="str">
        <f t="shared" si="45"/>
        <v>M568</v>
      </c>
      <c r="C697" s="3" t="str">
        <f t="shared" si="46"/>
        <v>M15</v>
      </c>
      <c r="D697" s="1">
        <f t="shared" si="47"/>
        <v>15</v>
      </c>
      <c r="E697" s="4">
        <v>696</v>
      </c>
      <c r="F697" s="4">
        <v>2057</v>
      </c>
      <c r="G697" s="5" t="s">
        <v>1398</v>
      </c>
      <c r="H697" s="5" t="s">
        <v>10</v>
      </c>
      <c r="I697" s="4" t="s">
        <v>7</v>
      </c>
      <c r="J697" s="4" t="s">
        <v>12</v>
      </c>
      <c r="K697" s="4">
        <v>68</v>
      </c>
      <c r="L697" s="5" t="s">
        <v>1395</v>
      </c>
      <c r="M697" s="4" t="s">
        <v>3369</v>
      </c>
      <c r="N697" s="10" t="s">
        <v>2236</v>
      </c>
      <c r="O697" s="6">
        <v>22859</v>
      </c>
      <c r="P697" s="4" t="s">
        <v>1399</v>
      </c>
      <c r="Q697" s="13" t="s">
        <v>1396</v>
      </c>
      <c r="R697" s="14">
        <v>52</v>
      </c>
    </row>
    <row r="698" spans="1:18" s="3" customFormat="1" ht="15">
      <c r="A698" s="3" t="str">
        <f t="shared" si="44"/>
        <v>CALZOLARIROBERTO20246</v>
      </c>
      <c r="B698" s="3" t="str">
        <f t="shared" si="45"/>
        <v>M716</v>
      </c>
      <c r="C698" s="3" t="str">
        <f t="shared" si="46"/>
        <v>M15</v>
      </c>
      <c r="D698" s="1">
        <f t="shared" si="47"/>
        <v>15</v>
      </c>
      <c r="E698" s="4">
        <v>697</v>
      </c>
      <c r="F698" s="4">
        <v>80</v>
      </c>
      <c r="G698" s="5" t="s">
        <v>1489</v>
      </c>
      <c r="H698" s="5" t="s">
        <v>23</v>
      </c>
      <c r="I698" s="4" t="s">
        <v>7</v>
      </c>
      <c r="J698" s="4" t="s">
        <v>95</v>
      </c>
      <c r="K698" s="4">
        <v>16</v>
      </c>
      <c r="L698" s="5" t="s">
        <v>1491</v>
      </c>
      <c r="M698" s="4" t="s">
        <v>3370</v>
      </c>
      <c r="N698" s="10" t="s">
        <v>2236</v>
      </c>
      <c r="O698" s="6">
        <v>20246</v>
      </c>
      <c r="P698" s="4" t="s">
        <v>1490</v>
      </c>
      <c r="Q698" s="13">
        <v>0</v>
      </c>
      <c r="R698" s="14">
        <v>52</v>
      </c>
    </row>
    <row r="699" spans="1:18" s="3" customFormat="1" ht="15">
      <c r="A699" s="3" t="str">
        <f t="shared" si="44"/>
        <v>GALAANTONIO26724</v>
      </c>
      <c r="B699" s="3" t="str">
        <f t="shared" si="45"/>
        <v>M3129</v>
      </c>
      <c r="C699" s="3" t="str">
        <f t="shared" si="46"/>
        <v>M15</v>
      </c>
      <c r="D699" s="1">
        <f t="shared" si="47"/>
        <v>15</v>
      </c>
      <c r="E699" s="4">
        <v>698</v>
      </c>
      <c r="F699" s="4">
        <v>640</v>
      </c>
      <c r="G699" s="5" t="s">
        <v>1069</v>
      </c>
      <c r="H699" s="5" t="s">
        <v>213</v>
      </c>
      <c r="I699" s="4" t="s">
        <v>7</v>
      </c>
      <c r="J699" s="4" t="s">
        <v>15</v>
      </c>
      <c r="K699" s="4">
        <v>129</v>
      </c>
      <c r="L699" s="5" t="s">
        <v>1035</v>
      </c>
      <c r="M699" s="4" t="s">
        <v>3371</v>
      </c>
      <c r="N699" s="10" t="s">
        <v>3372</v>
      </c>
      <c r="O699" s="6">
        <v>26724</v>
      </c>
      <c r="P699" s="4" t="s">
        <v>1070</v>
      </c>
      <c r="Q699" s="13" t="s">
        <v>1036</v>
      </c>
      <c r="R699" s="14">
        <v>52</v>
      </c>
    </row>
    <row r="700" spans="1:18" s="3" customFormat="1" ht="15">
      <c r="A700" s="3" t="str">
        <f t="shared" si="44"/>
        <v>MARTIGNAGOMIRCO26880</v>
      </c>
      <c r="B700" s="3" t="str">
        <f t="shared" si="45"/>
        <v>M3130</v>
      </c>
      <c r="C700" s="3" t="str">
        <f t="shared" si="46"/>
        <v>M15</v>
      </c>
      <c r="D700" s="1">
        <f t="shared" si="47"/>
        <v>15</v>
      </c>
      <c r="E700" s="4">
        <v>699</v>
      </c>
      <c r="F700" s="4">
        <v>781</v>
      </c>
      <c r="G700" s="5" t="s">
        <v>1751</v>
      </c>
      <c r="H700" s="5" t="s">
        <v>328</v>
      </c>
      <c r="I700" s="4" t="s">
        <v>7</v>
      </c>
      <c r="J700" s="4" t="s">
        <v>15</v>
      </c>
      <c r="K700" s="4">
        <v>130</v>
      </c>
      <c r="L700" s="5" t="s">
        <v>1749</v>
      </c>
      <c r="M700" s="4" t="s">
        <v>3373</v>
      </c>
      <c r="N700" s="10" t="s">
        <v>3374</v>
      </c>
      <c r="O700" s="6">
        <v>26880</v>
      </c>
      <c r="P700" s="4" t="s">
        <v>1752</v>
      </c>
      <c r="Q700" s="13" t="s">
        <v>1750</v>
      </c>
      <c r="R700" s="14">
        <v>52</v>
      </c>
    </row>
    <row r="701" spans="1:18" s="3" customFormat="1" ht="15">
      <c r="A701" s="3" t="str">
        <f t="shared" si="44"/>
        <v>MICHELIROBERTO30078</v>
      </c>
      <c r="B701" s="3" t="str">
        <f t="shared" si="45"/>
        <v>M190</v>
      </c>
      <c r="C701" s="3" t="str">
        <f t="shared" si="46"/>
        <v>M15</v>
      </c>
      <c r="D701" s="1">
        <f t="shared" si="47"/>
        <v>15</v>
      </c>
      <c r="E701" s="4">
        <v>700</v>
      </c>
      <c r="F701" s="4">
        <v>850</v>
      </c>
      <c r="G701" s="5" t="s">
        <v>1268</v>
      </c>
      <c r="H701" s="5" t="s">
        <v>23</v>
      </c>
      <c r="I701" s="4" t="s">
        <v>7</v>
      </c>
      <c r="J701" s="4" t="s">
        <v>9</v>
      </c>
      <c r="K701" s="4">
        <v>90</v>
      </c>
      <c r="L701" s="5" t="s">
        <v>204</v>
      </c>
      <c r="M701" s="4" t="s">
        <v>3375</v>
      </c>
      <c r="N701" s="10" t="s">
        <v>3376</v>
      </c>
      <c r="O701" s="6">
        <v>30078</v>
      </c>
      <c r="P701" s="4">
        <v>143112161056905</v>
      </c>
      <c r="Q701" s="13" t="s">
        <v>231</v>
      </c>
      <c r="R701" s="14">
        <v>52</v>
      </c>
    </row>
    <row r="702" spans="1:18" s="3" customFormat="1" ht="15">
      <c r="A702" s="3" t="str">
        <f t="shared" si="44"/>
        <v>BUTTAFUOCOANDREA24751</v>
      </c>
      <c r="B702" s="3" t="str">
        <f t="shared" si="45"/>
        <v>M4122</v>
      </c>
      <c r="C702" s="3" t="str">
        <f t="shared" si="46"/>
        <v>M15</v>
      </c>
      <c r="D702" s="1">
        <f t="shared" si="47"/>
        <v>15</v>
      </c>
      <c r="E702" s="4">
        <v>701</v>
      </c>
      <c r="F702" s="4">
        <v>642</v>
      </c>
      <c r="G702" s="5" t="s">
        <v>1071</v>
      </c>
      <c r="H702" s="5" t="s">
        <v>20</v>
      </c>
      <c r="I702" s="4" t="s">
        <v>7</v>
      </c>
      <c r="J702" s="4" t="s">
        <v>14</v>
      </c>
      <c r="K702" s="4">
        <v>122</v>
      </c>
      <c r="L702" s="5" t="s">
        <v>985</v>
      </c>
      <c r="M702" s="4" t="s">
        <v>3377</v>
      </c>
      <c r="N702" s="10" t="s">
        <v>3376</v>
      </c>
      <c r="O702" s="6">
        <v>24751</v>
      </c>
      <c r="P702" s="4">
        <v>7837742</v>
      </c>
      <c r="Q702" s="13" t="s">
        <v>986</v>
      </c>
      <c r="R702" s="14">
        <v>52</v>
      </c>
    </row>
    <row r="703" spans="1:18" s="3" customFormat="1" ht="15">
      <c r="A703" s="3" t="str">
        <f t="shared" si="44"/>
        <v>BELARDINELLIROBERTO25064</v>
      </c>
      <c r="B703" s="3" t="str">
        <f t="shared" si="45"/>
        <v>M4123</v>
      </c>
      <c r="C703" s="3" t="str">
        <f t="shared" si="46"/>
        <v>M15</v>
      </c>
      <c r="D703" s="1">
        <f t="shared" si="47"/>
        <v>15</v>
      </c>
      <c r="E703" s="4">
        <v>702</v>
      </c>
      <c r="F703" s="4">
        <v>2183</v>
      </c>
      <c r="G703" s="5" t="s">
        <v>474</v>
      </c>
      <c r="H703" s="5" t="s">
        <v>23</v>
      </c>
      <c r="I703" s="4" t="s">
        <v>7</v>
      </c>
      <c r="J703" s="4" t="s">
        <v>14</v>
      </c>
      <c r="K703" s="4">
        <v>123</v>
      </c>
      <c r="L703" s="5" t="s">
        <v>122</v>
      </c>
      <c r="M703" s="4" t="s">
        <v>3378</v>
      </c>
      <c r="N703" s="10" t="s">
        <v>3379</v>
      </c>
      <c r="O703" s="6">
        <v>25064</v>
      </c>
      <c r="P703" s="4" t="s">
        <v>1527</v>
      </c>
      <c r="Q703" s="13" t="s">
        <v>211</v>
      </c>
      <c r="R703" s="14">
        <v>52</v>
      </c>
    </row>
    <row r="704" spans="1:18" s="3" customFormat="1" ht="15">
      <c r="A704" s="3" t="str">
        <f t="shared" si="44"/>
        <v>TROBBIANIGIORGIO25203</v>
      </c>
      <c r="B704" s="3" t="str">
        <f t="shared" si="45"/>
        <v>M4124</v>
      </c>
      <c r="C704" s="3" t="str">
        <f t="shared" si="46"/>
        <v>M15</v>
      </c>
      <c r="D704" s="1">
        <f t="shared" si="47"/>
        <v>15</v>
      </c>
      <c r="E704" s="4">
        <v>703</v>
      </c>
      <c r="F704" s="4">
        <v>572</v>
      </c>
      <c r="G704" s="5" t="s">
        <v>1700</v>
      </c>
      <c r="H704" s="5" t="s">
        <v>316</v>
      </c>
      <c r="I704" s="4" t="s">
        <v>7</v>
      </c>
      <c r="J704" s="4" t="s">
        <v>14</v>
      </c>
      <c r="K704" s="4">
        <v>124</v>
      </c>
      <c r="L704" s="5" t="s">
        <v>122</v>
      </c>
      <c r="M704" s="4" t="s">
        <v>3380</v>
      </c>
      <c r="N704" s="10" t="s">
        <v>3379</v>
      </c>
      <c r="O704" s="6">
        <v>25203</v>
      </c>
      <c r="P704" s="4" t="s">
        <v>1701</v>
      </c>
      <c r="Q704" s="13" t="s">
        <v>211</v>
      </c>
      <c r="R704" s="14">
        <v>52</v>
      </c>
    </row>
    <row r="705" spans="1:18" s="3" customFormat="1" ht="15">
      <c r="A705" s="3" t="str">
        <f t="shared" si="44"/>
        <v>CALVARESEFABIO30149</v>
      </c>
      <c r="B705" s="3" t="str">
        <f t="shared" si="45"/>
        <v>M191</v>
      </c>
      <c r="C705" s="3" t="str">
        <f t="shared" si="46"/>
        <v>M15</v>
      </c>
      <c r="D705" s="1">
        <f t="shared" si="47"/>
        <v>15</v>
      </c>
      <c r="E705" s="4">
        <v>704</v>
      </c>
      <c r="F705" s="4">
        <v>1032</v>
      </c>
      <c r="G705" s="5" t="s">
        <v>2027</v>
      </c>
      <c r="H705" s="5" t="s">
        <v>206</v>
      </c>
      <c r="I705" s="4" t="s">
        <v>7</v>
      </c>
      <c r="J705" s="4" t="s">
        <v>9</v>
      </c>
      <c r="K705" s="4">
        <v>91</v>
      </c>
      <c r="L705" s="5" t="s">
        <v>2028</v>
      </c>
      <c r="M705" s="4" t="s">
        <v>3381</v>
      </c>
      <c r="N705" s="10" t="s">
        <v>3382</v>
      </c>
      <c r="O705" s="6">
        <v>30149</v>
      </c>
      <c r="P705" s="4">
        <v>161137226</v>
      </c>
      <c r="Q705" s="13" t="s">
        <v>2029</v>
      </c>
      <c r="R705" s="14">
        <v>52</v>
      </c>
    </row>
    <row r="706" spans="1:18" s="3" customFormat="1" ht="15">
      <c r="A706" s="3" t="str">
        <f aca="true" t="shared" si="48" ref="A706:A769">CONCATENATE(G706,H706,O706)</f>
        <v>IACONIGIUSEPPE24329</v>
      </c>
      <c r="B706" s="3" t="str">
        <f t="shared" si="45"/>
        <v>M569</v>
      </c>
      <c r="C706" s="3" t="str">
        <f t="shared" si="46"/>
        <v>M15</v>
      </c>
      <c r="D706" s="1">
        <f t="shared" si="47"/>
        <v>15</v>
      </c>
      <c r="E706" s="4">
        <v>705</v>
      </c>
      <c r="F706" s="4">
        <v>1036</v>
      </c>
      <c r="G706" s="5" t="s">
        <v>1365</v>
      </c>
      <c r="H706" s="5" t="s">
        <v>22</v>
      </c>
      <c r="I706" s="4" t="s">
        <v>7</v>
      </c>
      <c r="J706" s="4" t="s">
        <v>12</v>
      </c>
      <c r="K706" s="4">
        <v>69</v>
      </c>
      <c r="L706" s="5" t="s">
        <v>204</v>
      </c>
      <c r="M706" s="4" t="s">
        <v>3383</v>
      </c>
      <c r="N706" s="10" t="s">
        <v>3384</v>
      </c>
      <c r="O706" s="6">
        <v>24329</v>
      </c>
      <c r="P706" s="4">
        <v>150910568</v>
      </c>
      <c r="Q706" s="13" t="s">
        <v>231</v>
      </c>
      <c r="R706" s="14">
        <v>52</v>
      </c>
    </row>
    <row r="707" spans="1:18" s="3" customFormat="1" ht="15">
      <c r="A707" s="3" t="str">
        <f t="shared" si="48"/>
        <v>CANTARINIROCCO30812</v>
      </c>
      <c r="B707" s="3" t="str">
        <f t="shared" si="45"/>
        <v>M192</v>
      </c>
      <c r="C707" s="3" t="str">
        <f t="shared" si="46"/>
        <v>M15</v>
      </c>
      <c r="D707" s="1">
        <f t="shared" si="47"/>
        <v>15</v>
      </c>
      <c r="E707" s="4">
        <v>706</v>
      </c>
      <c r="F707" s="4">
        <v>922</v>
      </c>
      <c r="G707" s="5" t="s">
        <v>1158</v>
      </c>
      <c r="H707" s="5" t="s">
        <v>1049</v>
      </c>
      <c r="I707" s="4" t="s">
        <v>7</v>
      </c>
      <c r="J707" s="4" t="s">
        <v>9</v>
      </c>
      <c r="K707" s="4">
        <v>92</v>
      </c>
      <c r="L707" s="5" t="s">
        <v>1837</v>
      </c>
      <c r="M707" s="4" t="s">
        <v>3385</v>
      </c>
      <c r="N707" s="10" t="s">
        <v>3384</v>
      </c>
      <c r="O707" s="6">
        <v>30812</v>
      </c>
      <c r="P707" s="4" t="s">
        <v>1845</v>
      </c>
      <c r="Q707" s="13" t="s">
        <v>1838</v>
      </c>
      <c r="R707" s="14">
        <v>52</v>
      </c>
    </row>
    <row r="708" spans="1:18" s="3" customFormat="1" ht="15">
      <c r="A708" s="3" t="str">
        <f t="shared" si="48"/>
        <v>SBEIMATTEO32316</v>
      </c>
      <c r="B708" s="3" t="str">
        <f t="shared" si="45"/>
        <v>ELMT85</v>
      </c>
      <c r="C708" s="3" t="str">
        <f t="shared" si="46"/>
        <v>M15</v>
      </c>
      <c r="D708" s="1">
        <f t="shared" si="47"/>
        <v>15</v>
      </c>
      <c r="E708" s="4">
        <v>707</v>
      </c>
      <c r="F708" s="4">
        <v>2019</v>
      </c>
      <c r="G708" s="5" t="s">
        <v>1373</v>
      </c>
      <c r="H708" s="5" t="s">
        <v>177</v>
      </c>
      <c r="I708" s="4" t="s">
        <v>7</v>
      </c>
      <c r="J708" s="4" t="s">
        <v>937</v>
      </c>
      <c r="K708" s="4">
        <v>85</v>
      </c>
      <c r="L708" s="5" t="s">
        <v>1078</v>
      </c>
      <c r="M708" s="4" t="s">
        <v>3386</v>
      </c>
      <c r="N708" s="10" t="s">
        <v>3384</v>
      </c>
      <c r="O708" s="6">
        <v>32316</v>
      </c>
      <c r="P708" s="4">
        <v>150902298</v>
      </c>
      <c r="Q708" s="13" t="s">
        <v>1079</v>
      </c>
      <c r="R708" s="14">
        <v>52</v>
      </c>
    </row>
    <row r="709" spans="1:18" s="3" customFormat="1" ht="15">
      <c r="A709" s="3" t="str">
        <f t="shared" si="48"/>
        <v>MARCHETTIMASSIMO24918</v>
      </c>
      <c r="B709" s="3" t="str">
        <f t="shared" si="45"/>
        <v>M4125</v>
      </c>
      <c r="C709" s="3" t="str">
        <f t="shared" si="46"/>
        <v>M15</v>
      </c>
      <c r="D709" s="1">
        <f t="shared" si="47"/>
        <v>15</v>
      </c>
      <c r="E709" s="4">
        <v>708</v>
      </c>
      <c r="F709" s="4">
        <v>287</v>
      </c>
      <c r="G709" s="5" t="s">
        <v>697</v>
      </c>
      <c r="H709" s="5" t="s">
        <v>19</v>
      </c>
      <c r="I709" s="4" t="s">
        <v>7</v>
      </c>
      <c r="J709" s="4" t="s">
        <v>14</v>
      </c>
      <c r="K709" s="4">
        <v>125</v>
      </c>
      <c r="L709" s="5" t="s">
        <v>61</v>
      </c>
      <c r="M709" s="4" t="s">
        <v>3387</v>
      </c>
      <c r="N709" s="10" t="s">
        <v>3384</v>
      </c>
      <c r="O709" s="6">
        <v>24918</v>
      </c>
      <c r="P709" s="4" t="s">
        <v>698</v>
      </c>
      <c r="Q709" s="13" t="s">
        <v>182</v>
      </c>
      <c r="R709" s="14">
        <v>52</v>
      </c>
    </row>
    <row r="710" spans="1:18" s="3" customFormat="1" ht="15">
      <c r="A710" s="3" t="str">
        <f t="shared" si="48"/>
        <v>PADELLAFRANCESCO30091</v>
      </c>
      <c r="B710" s="3" t="str">
        <f t="shared" si="45"/>
        <v>M193</v>
      </c>
      <c r="C710" s="3" t="str">
        <f t="shared" si="46"/>
        <v>M15</v>
      </c>
      <c r="D710" s="1">
        <f t="shared" si="47"/>
        <v>15</v>
      </c>
      <c r="E710" s="4">
        <v>709</v>
      </c>
      <c r="F710" s="4">
        <v>2189</v>
      </c>
      <c r="G710" s="5" t="s">
        <v>1536</v>
      </c>
      <c r="H710" s="5" t="s">
        <v>37</v>
      </c>
      <c r="I710" s="4" t="s">
        <v>7</v>
      </c>
      <c r="J710" s="4" t="s">
        <v>9</v>
      </c>
      <c r="K710" s="4">
        <v>93</v>
      </c>
      <c r="L710" s="5" t="s">
        <v>966</v>
      </c>
      <c r="M710" s="4" t="s">
        <v>3388</v>
      </c>
      <c r="N710" s="10" t="s">
        <v>3384</v>
      </c>
      <c r="O710" s="6">
        <v>30091</v>
      </c>
      <c r="P710" s="4">
        <v>7837438</v>
      </c>
      <c r="Q710" s="13" t="s">
        <v>303</v>
      </c>
      <c r="R710" s="14">
        <v>52</v>
      </c>
    </row>
    <row r="711" spans="1:18" s="3" customFormat="1" ht="15">
      <c r="A711" s="3" t="str">
        <f t="shared" si="48"/>
        <v>GIANNINIGIANPAOLO23212</v>
      </c>
      <c r="B711" s="3" t="str">
        <f t="shared" si="45"/>
        <v>M570</v>
      </c>
      <c r="C711" s="3" t="str">
        <f t="shared" si="46"/>
        <v>M15</v>
      </c>
      <c r="D711" s="1">
        <f t="shared" si="47"/>
        <v>15</v>
      </c>
      <c r="E711" s="4">
        <v>710</v>
      </c>
      <c r="F711" s="4">
        <v>286</v>
      </c>
      <c r="G711" s="5" t="s">
        <v>694</v>
      </c>
      <c r="H711" s="5" t="s">
        <v>695</v>
      </c>
      <c r="I711" s="4" t="s">
        <v>7</v>
      </c>
      <c r="J711" s="4" t="s">
        <v>12</v>
      </c>
      <c r="K711" s="4">
        <v>70</v>
      </c>
      <c r="L711" s="5" t="s">
        <v>61</v>
      </c>
      <c r="M711" s="4" t="s">
        <v>3389</v>
      </c>
      <c r="N711" s="10" t="s">
        <v>3384</v>
      </c>
      <c r="O711" s="6">
        <v>23212</v>
      </c>
      <c r="P711" s="4" t="s">
        <v>696</v>
      </c>
      <c r="Q711" s="13" t="s">
        <v>182</v>
      </c>
      <c r="R711" s="14">
        <v>52</v>
      </c>
    </row>
    <row r="712" spans="1:18" s="3" customFormat="1" ht="15">
      <c r="A712" s="3" t="str">
        <f t="shared" si="48"/>
        <v>CERVELLINIRAFFAELE26617</v>
      </c>
      <c r="B712" s="3" t="str">
        <f t="shared" si="45"/>
        <v>M3131</v>
      </c>
      <c r="C712" s="3" t="str">
        <f t="shared" si="46"/>
        <v>M15</v>
      </c>
      <c r="D712" s="1">
        <f t="shared" si="47"/>
        <v>15</v>
      </c>
      <c r="E712" s="4">
        <v>711</v>
      </c>
      <c r="F712" s="4">
        <v>570</v>
      </c>
      <c r="G712" s="5" t="s">
        <v>994</v>
      </c>
      <c r="H712" s="5" t="s">
        <v>629</v>
      </c>
      <c r="I712" s="4" t="s">
        <v>7</v>
      </c>
      <c r="J712" s="4" t="s">
        <v>15</v>
      </c>
      <c r="K712" s="4">
        <v>131</v>
      </c>
      <c r="L712" s="5" t="s">
        <v>122</v>
      </c>
      <c r="M712" s="4" t="s">
        <v>3390</v>
      </c>
      <c r="N712" s="10" t="s">
        <v>3391</v>
      </c>
      <c r="O712" s="6">
        <v>26617</v>
      </c>
      <c r="P712" s="4" t="s">
        <v>995</v>
      </c>
      <c r="Q712" s="13" t="s">
        <v>211</v>
      </c>
      <c r="R712" s="14">
        <v>52</v>
      </c>
    </row>
    <row r="713" spans="1:18" s="3" customFormat="1" ht="15">
      <c r="A713" s="3" t="str">
        <f t="shared" si="48"/>
        <v>DI BERNARDINOLUIGINO25492</v>
      </c>
      <c r="B713" s="3" t="str">
        <f t="shared" si="45"/>
        <v>M4126</v>
      </c>
      <c r="C713" s="3" t="str">
        <f t="shared" si="46"/>
        <v>M15</v>
      </c>
      <c r="D713" s="1">
        <f t="shared" si="47"/>
        <v>15</v>
      </c>
      <c r="E713" s="4">
        <v>712</v>
      </c>
      <c r="F713" s="4">
        <v>673</v>
      </c>
      <c r="G713" s="5" t="s">
        <v>1105</v>
      </c>
      <c r="H713" s="5" t="s">
        <v>887</v>
      </c>
      <c r="I713" s="4" t="s">
        <v>7</v>
      </c>
      <c r="J713" s="4" t="s">
        <v>14</v>
      </c>
      <c r="K713" s="4">
        <v>126</v>
      </c>
      <c r="L713" s="5" t="s">
        <v>1720</v>
      </c>
      <c r="M713" s="4" t="s">
        <v>3392</v>
      </c>
      <c r="N713" s="10" t="s">
        <v>3393</v>
      </c>
      <c r="O713" s="6">
        <v>25492</v>
      </c>
      <c r="P713" s="4">
        <v>160798768</v>
      </c>
      <c r="Q713" s="13" t="s">
        <v>1721</v>
      </c>
      <c r="R713" s="14">
        <v>52</v>
      </c>
    </row>
    <row r="714" spans="1:18" s="3" customFormat="1" ht="15">
      <c r="A714" s="3" t="str">
        <f t="shared" si="48"/>
        <v>FLAMMINJSIMONE30248</v>
      </c>
      <c r="B714" s="3" t="str">
        <f t="shared" si="45"/>
        <v>M194</v>
      </c>
      <c r="C714" s="3" t="str">
        <f t="shared" si="46"/>
        <v>M15</v>
      </c>
      <c r="D714" s="1">
        <f t="shared" si="47"/>
        <v>15</v>
      </c>
      <c r="E714" s="4">
        <v>713</v>
      </c>
      <c r="F714" s="4">
        <v>871</v>
      </c>
      <c r="G714" s="5" t="s">
        <v>1286</v>
      </c>
      <c r="H714" s="5" t="s">
        <v>27</v>
      </c>
      <c r="I714" s="4" t="s">
        <v>7</v>
      </c>
      <c r="J714" s="4" t="s">
        <v>9</v>
      </c>
      <c r="K714" s="4">
        <v>94</v>
      </c>
      <c r="L714" s="5" t="s">
        <v>1287</v>
      </c>
      <c r="M714" s="4" t="s">
        <v>3394</v>
      </c>
      <c r="N714" s="10" t="s">
        <v>3393</v>
      </c>
      <c r="O714" s="6">
        <v>30248</v>
      </c>
      <c r="P714" s="4">
        <v>490917</v>
      </c>
      <c r="Q714" s="13">
        <v>108423</v>
      </c>
      <c r="R714" s="14">
        <v>52</v>
      </c>
    </row>
    <row r="715" spans="1:18" s="3" customFormat="1" ht="15">
      <c r="A715" s="3" t="str">
        <f t="shared" si="48"/>
        <v>RUFINOFABIO23298</v>
      </c>
      <c r="B715" s="3" t="str">
        <f t="shared" si="45"/>
        <v>M571</v>
      </c>
      <c r="C715" s="3" t="str">
        <f t="shared" si="46"/>
        <v>M15</v>
      </c>
      <c r="D715" s="1">
        <f t="shared" si="47"/>
        <v>15</v>
      </c>
      <c r="E715" s="4">
        <v>714</v>
      </c>
      <c r="F715" s="4">
        <v>863</v>
      </c>
      <c r="G715" s="5" t="s">
        <v>1813</v>
      </c>
      <c r="H715" s="5" t="s">
        <v>206</v>
      </c>
      <c r="I715" s="4" t="s">
        <v>7</v>
      </c>
      <c r="J715" s="4" t="s">
        <v>12</v>
      </c>
      <c r="K715" s="4">
        <v>71</v>
      </c>
      <c r="L715" s="5" t="s">
        <v>978</v>
      </c>
      <c r="M715" s="4" t="s">
        <v>3395</v>
      </c>
      <c r="N715" s="10" t="s">
        <v>3393</v>
      </c>
      <c r="O715" s="6">
        <v>23298</v>
      </c>
      <c r="P715" s="4">
        <v>7837494</v>
      </c>
      <c r="Q715" s="13" t="s">
        <v>979</v>
      </c>
      <c r="R715" s="14">
        <v>52</v>
      </c>
    </row>
    <row r="716" spans="1:18" s="3" customFormat="1" ht="15">
      <c r="A716" s="3" t="str">
        <f t="shared" si="48"/>
        <v>PALMAANDREA27205</v>
      </c>
      <c r="B716" s="3" t="str">
        <f t="shared" si="45"/>
        <v>M3132</v>
      </c>
      <c r="C716" s="3" t="str">
        <f t="shared" si="46"/>
        <v>M15</v>
      </c>
      <c r="D716" s="1">
        <f t="shared" si="47"/>
        <v>15</v>
      </c>
      <c r="E716" s="4">
        <v>715</v>
      </c>
      <c r="F716" s="4">
        <v>699</v>
      </c>
      <c r="G716" s="5" t="s">
        <v>1098</v>
      </c>
      <c r="H716" s="5" t="s">
        <v>20</v>
      </c>
      <c r="I716" s="4" t="s">
        <v>7</v>
      </c>
      <c r="J716" s="4" t="s">
        <v>15</v>
      </c>
      <c r="K716" s="4">
        <v>132</v>
      </c>
      <c r="L716" s="5" t="s">
        <v>1124</v>
      </c>
      <c r="M716" s="4" t="s">
        <v>3396</v>
      </c>
      <c r="N716" s="10" t="s">
        <v>3397</v>
      </c>
      <c r="O716" s="6">
        <v>27205</v>
      </c>
      <c r="P716" s="4" t="s">
        <v>1141</v>
      </c>
      <c r="Q716" s="13" t="s">
        <v>1125</v>
      </c>
      <c r="R716" s="14">
        <v>52</v>
      </c>
    </row>
    <row r="717" spans="1:18" s="3" customFormat="1" ht="15">
      <c r="A717" s="3" t="str">
        <f t="shared" si="48"/>
        <v>DEL MASTROROBERTA28879</v>
      </c>
      <c r="B717" s="3" t="str">
        <f t="shared" si="45"/>
        <v>MW18</v>
      </c>
      <c r="C717" s="3" t="str">
        <f t="shared" si="46"/>
        <v>F16</v>
      </c>
      <c r="D717" s="1">
        <f t="shared" si="47"/>
        <v>16</v>
      </c>
      <c r="E717" s="4">
        <v>716</v>
      </c>
      <c r="F717" s="4">
        <v>575</v>
      </c>
      <c r="G717" s="5" t="s">
        <v>862</v>
      </c>
      <c r="H717" s="5" t="s">
        <v>668</v>
      </c>
      <c r="I717" s="4" t="s">
        <v>35</v>
      </c>
      <c r="J717" s="4" t="s">
        <v>36</v>
      </c>
      <c r="K717" s="4">
        <v>8</v>
      </c>
      <c r="L717" s="5" t="s">
        <v>122</v>
      </c>
      <c r="M717" s="4" t="s">
        <v>3398</v>
      </c>
      <c r="N717" s="10" t="s">
        <v>3399</v>
      </c>
      <c r="O717" s="6">
        <v>28879</v>
      </c>
      <c r="P717" s="4" t="s">
        <v>1001</v>
      </c>
      <c r="Q717" s="13" t="s">
        <v>211</v>
      </c>
      <c r="R717" s="14">
        <v>52</v>
      </c>
    </row>
    <row r="718" spans="1:18" s="3" customFormat="1" ht="15">
      <c r="A718" s="3" t="str">
        <f t="shared" si="48"/>
        <v>TESTAFILIPPO29428</v>
      </c>
      <c r="B718" s="3" t="str">
        <f t="shared" si="45"/>
        <v>M2109</v>
      </c>
      <c r="C718" s="3" t="str">
        <f t="shared" si="46"/>
        <v>M16</v>
      </c>
      <c r="D718" s="1">
        <f t="shared" si="47"/>
        <v>16</v>
      </c>
      <c r="E718" s="4">
        <v>717</v>
      </c>
      <c r="F718" s="4">
        <v>2021</v>
      </c>
      <c r="G718" s="5" t="s">
        <v>412</v>
      </c>
      <c r="H718" s="5" t="s">
        <v>205</v>
      </c>
      <c r="I718" s="4" t="s">
        <v>7</v>
      </c>
      <c r="J718" s="4" t="s">
        <v>21</v>
      </c>
      <c r="K718" s="4">
        <v>109</v>
      </c>
      <c r="L718" s="5" t="s">
        <v>1078</v>
      </c>
      <c r="M718" s="4" t="s">
        <v>3400</v>
      </c>
      <c r="N718" s="10" t="s">
        <v>3399</v>
      </c>
      <c r="O718" s="6">
        <v>29428</v>
      </c>
      <c r="P718" s="4">
        <v>151055936</v>
      </c>
      <c r="Q718" s="13" t="s">
        <v>1079</v>
      </c>
      <c r="R718" s="14">
        <v>52</v>
      </c>
    </row>
    <row r="719" spans="1:18" s="3" customFormat="1" ht="15">
      <c r="A719" s="3" t="str">
        <f t="shared" si="48"/>
        <v>SUCCHIELLIFRANCESCO27652</v>
      </c>
      <c r="B719" s="3" t="str">
        <f t="shared" si="45"/>
        <v>M3133</v>
      </c>
      <c r="C719" s="3" t="str">
        <f t="shared" si="46"/>
        <v>M16</v>
      </c>
      <c r="D719" s="1">
        <f t="shared" si="47"/>
        <v>16</v>
      </c>
      <c r="E719" s="4">
        <v>718</v>
      </c>
      <c r="F719" s="4">
        <v>615</v>
      </c>
      <c r="G719" s="5" t="s">
        <v>1026</v>
      </c>
      <c r="H719" s="5" t="s">
        <v>37</v>
      </c>
      <c r="I719" s="4" t="s">
        <v>7</v>
      </c>
      <c r="J719" s="4" t="s">
        <v>15</v>
      </c>
      <c r="K719" s="4">
        <v>133</v>
      </c>
      <c r="L719" s="5" t="s">
        <v>178</v>
      </c>
      <c r="M719" s="4" t="s">
        <v>3401</v>
      </c>
      <c r="N719" s="10" t="s">
        <v>3402</v>
      </c>
      <c r="O719" s="6">
        <v>27652</v>
      </c>
      <c r="P719" s="4" t="s">
        <v>1027</v>
      </c>
      <c r="Q719" s="13" t="s">
        <v>179</v>
      </c>
      <c r="R719" s="14">
        <v>52</v>
      </c>
    </row>
    <row r="720" spans="1:18" s="3" customFormat="1" ht="15">
      <c r="A720" s="3" t="str">
        <f t="shared" si="48"/>
        <v>ROSATIERNESTO26166</v>
      </c>
      <c r="B720" s="3" t="str">
        <f t="shared" si="45"/>
        <v>M4127</v>
      </c>
      <c r="C720" s="3" t="str">
        <f t="shared" si="46"/>
        <v>M16</v>
      </c>
      <c r="D720" s="1">
        <f t="shared" si="47"/>
        <v>16</v>
      </c>
      <c r="E720" s="4">
        <v>719</v>
      </c>
      <c r="F720" s="4">
        <v>762</v>
      </c>
      <c r="G720" s="5" t="s">
        <v>335</v>
      </c>
      <c r="H720" s="5" t="s">
        <v>857</v>
      </c>
      <c r="I720" s="4" t="s">
        <v>7</v>
      </c>
      <c r="J720" s="4" t="s">
        <v>14</v>
      </c>
      <c r="K720" s="4">
        <v>127</v>
      </c>
      <c r="L720" s="5" t="s">
        <v>1202</v>
      </c>
      <c r="M720" s="4" t="s">
        <v>3403</v>
      </c>
      <c r="N720" s="10" t="s">
        <v>3402</v>
      </c>
      <c r="O720" s="6">
        <v>26166</v>
      </c>
      <c r="P720" s="4">
        <v>160916731</v>
      </c>
      <c r="Q720" s="13" t="s">
        <v>1203</v>
      </c>
      <c r="R720" s="14">
        <v>52</v>
      </c>
    </row>
    <row r="721" spans="1:18" s="3" customFormat="1" ht="15">
      <c r="A721" s="3" t="str">
        <f t="shared" si="48"/>
        <v>RUGGIEROVLADIMIRO30004</v>
      </c>
      <c r="B721" s="3" t="str">
        <f t="shared" si="45"/>
        <v>M195</v>
      </c>
      <c r="C721" s="3" t="str">
        <f t="shared" si="46"/>
        <v>M16</v>
      </c>
      <c r="D721" s="1">
        <f t="shared" si="47"/>
        <v>16</v>
      </c>
      <c r="E721" s="4">
        <v>720</v>
      </c>
      <c r="F721" s="4">
        <v>1052</v>
      </c>
      <c r="G721" s="5" t="s">
        <v>2057</v>
      </c>
      <c r="H721" s="5" t="s">
        <v>2058</v>
      </c>
      <c r="I721" s="4" t="s">
        <v>7</v>
      </c>
      <c r="J721" s="4" t="s">
        <v>9</v>
      </c>
      <c r="K721" s="4">
        <v>95</v>
      </c>
      <c r="L721" s="5" t="s">
        <v>204</v>
      </c>
      <c r="M721" s="4" t="s">
        <v>3404</v>
      </c>
      <c r="N721" s="10" t="s">
        <v>3405</v>
      </c>
      <c r="O721" s="6">
        <v>30004</v>
      </c>
      <c r="P721" s="4" t="s">
        <v>162</v>
      </c>
      <c r="Q721" s="13" t="s">
        <v>231</v>
      </c>
      <c r="R721" s="14">
        <v>52</v>
      </c>
    </row>
    <row r="722" spans="1:18" s="3" customFormat="1" ht="15">
      <c r="A722" s="3" t="str">
        <f t="shared" si="48"/>
        <v>ARENIPAOLO30347</v>
      </c>
      <c r="B722" s="3" t="str">
        <f t="shared" si="45"/>
        <v>M196</v>
      </c>
      <c r="C722" s="3" t="str">
        <f t="shared" si="46"/>
        <v>M16</v>
      </c>
      <c r="D722" s="1">
        <f t="shared" si="47"/>
        <v>16</v>
      </c>
      <c r="E722" s="4">
        <v>721</v>
      </c>
      <c r="F722" s="4">
        <v>577</v>
      </c>
      <c r="G722" s="5" t="s">
        <v>1703</v>
      </c>
      <c r="H722" s="5" t="s">
        <v>28</v>
      </c>
      <c r="I722" s="4" t="s">
        <v>7</v>
      </c>
      <c r="J722" s="4" t="s">
        <v>9</v>
      </c>
      <c r="K722" s="4">
        <v>96</v>
      </c>
      <c r="L722" s="5" t="s">
        <v>122</v>
      </c>
      <c r="M722" s="4" t="s">
        <v>3406</v>
      </c>
      <c r="N722" s="10" t="s">
        <v>3405</v>
      </c>
      <c r="O722" s="6">
        <v>30347</v>
      </c>
      <c r="P722" s="4" t="s">
        <v>1704</v>
      </c>
      <c r="Q722" s="13" t="s">
        <v>211</v>
      </c>
      <c r="R722" s="14">
        <v>52</v>
      </c>
    </row>
    <row r="723" spans="1:18" s="3" customFormat="1" ht="15">
      <c r="A723" s="3" t="str">
        <f t="shared" si="48"/>
        <v>GAGLIARDINIGIACOMO29518</v>
      </c>
      <c r="B723" s="3" t="str">
        <f t="shared" si="45"/>
        <v>M2110</v>
      </c>
      <c r="C723" s="3" t="str">
        <f t="shared" si="46"/>
        <v>M16</v>
      </c>
      <c r="D723" s="1">
        <f t="shared" si="47"/>
        <v>16</v>
      </c>
      <c r="E723" s="4">
        <v>722</v>
      </c>
      <c r="F723" s="4">
        <v>358</v>
      </c>
      <c r="G723" s="5" t="s">
        <v>742</v>
      </c>
      <c r="H723" s="5" t="s">
        <v>233</v>
      </c>
      <c r="I723" s="4" t="s">
        <v>7</v>
      </c>
      <c r="J723" s="4" t="s">
        <v>21</v>
      </c>
      <c r="K723" s="4">
        <v>110</v>
      </c>
      <c r="L723" s="5" t="s">
        <v>105</v>
      </c>
      <c r="M723" s="4" t="s">
        <v>3407</v>
      </c>
      <c r="N723" s="10" t="s">
        <v>3408</v>
      </c>
      <c r="O723" s="6">
        <v>29518</v>
      </c>
      <c r="P723" s="4" t="s">
        <v>743</v>
      </c>
      <c r="Q723" s="13" t="s">
        <v>106</v>
      </c>
      <c r="R723" s="14">
        <v>52</v>
      </c>
    </row>
    <row r="724" spans="1:18" s="3" customFormat="1" ht="15">
      <c r="A724" s="3" t="str">
        <f t="shared" si="48"/>
        <v>CICCARELLIGIUSEPPE19429</v>
      </c>
      <c r="B724" s="3" t="str">
        <f t="shared" si="45"/>
        <v>M717</v>
      </c>
      <c r="C724" s="3" t="str">
        <f t="shared" si="46"/>
        <v>M16</v>
      </c>
      <c r="D724" s="1">
        <f t="shared" si="47"/>
        <v>16</v>
      </c>
      <c r="E724" s="4">
        <v>723</v>
      </c>
      <c r="F724" s="4">
        <v>588</v>
      </c>
      <c r="G724" s="5" t="s">
        <v>1714</v>
      </c>
      <c r="H724" s="5" t="s">
        <v>22</v>
      </c>
      <c r="I724" s="4" t="s">
        <v>7</v>
      </c>
      <c r="J724" s="4" t="s">
        <v>95</v>
      </c>
      <c r="K724" s="4">
        <v>17</v>
      </c>
      <c r="L724" s="5" t="s">
        <v>1716</v>
      </c>
      <c r="M724" s="4" t="s">
        <v>3409</v>
      </c>
      <c r="N724" s="10" t="s">
        <v>3408</v>
      </c>
      <c r="O724" s="6">
        <v>19429</v>
      </c>
      <c r="P724" s="4" t="s">
        <v>1715</v>
      </c>
      <c r="Q724" s="13" t="s">
        <v>1717</v>
      </c>
      <c r="R724" s="14">
        <v>52</v>
      </c>
    </row>
    <row r="725" spans="1:18" s="3" customFormat="1" ht="15">
      <c r="A725" s="3" t="str">
        <f t="shared" si="48"/>
        <v>MASSETTISIMONE21217</v>
      </c>
      <c r="B725" s="3" t="str">
        <f t="shared" si="45"/>
        <v>M633</v>
      </c>
      <c r="C725" s="3" t="str">
        <f t="shared" si="46"/>
        <v>M16</v>
      </c>
      <c r="D725" s="1">
        <f t="shared" si="47"/>
        <v>16</v>
      </c>
      <c r="E725" s="4">
        <v>724</v>
      </c>
      <c r="F725" s="4">
        <v>78</v>
      </c>
      <c r="G725" s="5" t="s">
        <v>1368</v>
      </c>
      <c r="H725" s="5" t="s">
        <v>27</v>
      </c>
      <c r="I725" s="4" t="s">
        <v>7</v>
      </c>
      <c r="J725" s="4" t="s">
        <v>29</v>
      </c>
      <c r="K725" s="4">
        <v>33</v>
      </c>
      <c r="L725" s="5" t="s">
        <v>1078</v>
      </c>
      <c r="M725" s="4" t="s">
        <v>3410</v>
      </c>
      <c r="N725" s="10" t="s">
        <v>3411</v>
      </c>
      <c r="O725" s="6">
        <v>21217</v>
      </c>
      <c r="P725" s="4">
        <v>150265214</v>
      </c>
      <c r="Q725" s="13" t="s">
        <v>1079</v>
      </c>
      <c r="R725" s="14">
        <v>52</v>
      </c>
    </row>
    <row r="726" spans="1:18" s="3" customFormat="1" ht="15">
      <c r="A726" s="3" t="str">
        <f t="shared" si="48"/>
        <v>LEONARDILUCA29103</v>
      </c>
      <c r="B726" s="3" t="str">
        <f t="shared" si="45"/>
        <v>M2111</v>
      </c>
      <c r="C726" s="3" t="str">
        <f t="shared" si="46"/>
        <v>M16</v>
      </c>
      <c r="D726" s="1">
        <f t="shared" si="47"/>
        <v>16</v>
      </c>
      <c r="E726" s="4">
        <v>725</v>
      </c>
      <c r="F726" s="4">
        <v>603</v>
      </c>
      <c r="G726" s="5" t="s">
        <v>895</v>
      </c>
      <c r="H726" s="5" t="s">
        <v>11</v>
      </c>
      <c r="I726" s="4" t="s">
        <v>7</v>
      </c>
      <c r="J726" s="4" t="s">
        <v>21</v>
      </c>
      <c r="K726" s="4">
        <v>111</v>
      </c>
      <c r="L726" s="5" t="s">
        <v>976</v>
      </c>
      <c r="M726" s="4" t="s">
        <v>3412</v>
      </c>
      <c r="N726" s="10" t="s">
        <v>3413</v>
      </c>
      <c r="O726" s="6">
        <v>29103</v>
      </c>
      <c r="P726" s="4">
        <v>7837713</v>
      </c>
      <c r="Q726" s="13">
        <v>126481</v>
      </c>
      <c r="R726" s="14">
        <v>52</v>
      </c>
    </row>
    <row r="727" spans="1:18" s="3" customFormat="1" ht="15">
      <c r="A727" s="3" t="str">
        <f t="shared" si="48"/>
        <v>CASANOVAROBERTO25370</v>
      </c>
      <c r="B727" s="3" t="str">
        <f t="shared" si="45"/>
        <v>M4128</v>
      </c>
      <c r="C727" s="3" t="str">
        <f t="shared" si="46"/>
        <v>M16</v>
      </c>
      <c r="D727" s="1">
        <f t="shared" si="47"/>
        <v>16</v>
      </c>
      <c r="E727" s="4">
        <v>726</v>
      </c>
      <c r="F727" s="4">
        <v>662</v>
      </c>
      <c r="G727" s="5" t="s">
        <v>1094</v>
      </c>
      <c r="H727" s="5" t="s">
        <v>23</v>
      </c>
      <c r="I727" s="4" t="s">
        <v>7</v>
      </c>
      <c r="J727" s="4" t="s">
        <v>14</v>
      </c>
      <c r="K727" s="4">
        <v>128</v>
      </c>
      <c r="L727" s="5" t="s">
        <v>314</v>
      </c>
      <c r="M727" s="4" t="s">
        <v>3414</v>
      </c>
      <c r="N727" s="10" t="s">
        <v>3413</v>
      </c>
      <c r="O727" s="6">
        <v>25370</v>
      </c>
      <c r="P727" s="4" t="s">
        <v>1095</v>
      </c>
      <c r="Q727" s="13" t="s">
        <v>315</v>
      </c>
      <c r="R727" s="14">
        <v>52</v>
      </c>
    </row>
    <row r="728" spans="1:18" s="3" customFormat="1" ht="15">
      <c r="A728" s="3" t="str">
        <f t="shared" si="48"/>
        <v>PELLARISIDANIELE29397</v>
      </c>
      <c r="B728" s="3" t="str">
        <f t="shared" si="45"/>
        <v>M2112</v>
      </c>
      <c r="C728" s="3" t="str">
        <f t="shared" si="46"/>
        <v>M16</v>
      </c>
      <c r="D728" s="1">
        <f t="shared" si="47"/>
        <v>16</v>
      </c>
      <c r="E728" s="4">
        <v>727</v>
      </c>
      <c r="F728" s="4">
        <v>895</v>
      </c>
      <c r="G728" s="5" t="s">
        <v>1824</v>
      </c>
      <c r="H728" s="5" t="s">
        <v>18</v>
      </c>
      <c r="I728" s="4" t="s">
        <v>7</v>
      </c>
      <c r="J728" s="4" t="s">
        <v>21</v>
      </c>
      <c r="K728" s="4">
        <v>112</v>
      </c>
      <c r="L728" s="5" t="s">
        <v>1825</v>
      </c>
      <c r="M728" s="4" t="s">
        <v>3415</v>
      </c>
      <c r="N728" s="10" t="s">
        <v>3416</v>
      </c>
      <c r="O728" s="6">
        <v>29397</v>
      </c>
      <c r="P728" s="4">
        <v>160914940</v>
      </c>
      <c r="Q728" s="13">
        <v>447</v>
      </c>
      <c r="R728" s="14">
        <v>52</v>
      </c>
    </row>
    <row r="729" spans="1:18" s="3" customFormat="1" ht="15">
      <c r="A729" s="3" t="str">
        <f t="shared" si="48"/>
        <v>MANDOLESIANDREA27073</v>
      </c>
      <c r="B729" s="3" t="str">
        <f t="shared" si="45"/>
        <v>M3134</v>
      </c>
      <c r="C729" s="3" t="str">
        <f t="shared" si="46"/>
        <v>M16</v>
      </c>
      <c r="D729" s="1">
        <f t="shared" si="47"/>
        <v>16</v>
      </c>
      <c r="E729" s="4">
        <v>728</v>
      </c>
      <c r="F729" s="4">
        <v>982</v>
      </c>
      <c r="G729" s="5" t="s">
        <v>645</v>
      </c>
      <c r="H729" s="5" t="s">
        <v>20</v>
      </c>
      <c r="I729" s="4" t="s">
        <v>7</v>
      </c>
      <c r="J729" s="4" t="s">
        <v>15</v>
      </c>
      <c r="K729" s="4">
        <v>134</v>
      </c>
      <c r="L729" s="5" t="s">
        <v>204</v>
      </c>
      <c r="M729" s="4" t="s">
        <v>3417</v>
      </c>
      <c r="N729" s="10" t="s">
        <v>3418</v>
      </c>
      <c r="O729" s="6">
        <v>27073</v>
      </c>
      <c r="P729" s="4" t="s">
        <v>162</v>
      </c>
      <c r="Q729" s="13" t="s">
        <v>231</v>
      </c>
      <c r="R729" s="14">
        <v>52</v>
      </c>
    </row>
    <row r="730" spans="1:18" s="3" customFormat="1" ht="15">
      <c r="A730" s="3" t="str">
        <f t="shared" si="48"/>
        <v>BERTINIANDREA28862</v>
      </c>
      <c r="B730" s="3" t="str">
        <f t="shared" si="45"/>
        <v>M2113</v>
      </c>
      <c r="C730" s="3" t="str">
        <f t="shared" si="46"/>
        <v>M16</v>
      </c>
      <c r="D730" s="1">
        <f t="shared" si="47"/>
        <v>16</v>
      </c>
      <c r="E730" s="4">
        <v>729</v>
      </c>
      <c r="F730" s="4">
        <v>609</v>
      </c>
      <c r="G730" s="5" t="s">
        <v>906</v>
      </c>
      <c r="H730" s="5" t="s">
        <v>20</v>
      </c>
      <c r="I730" s="4" t="s">
        <v>7</v>
      </c>
      <c r="J730" s="4" t="s">
        <v>21</v>
      </c>
      <c r="K730" s="4">
        <v>113</v>
      </c>
      <c r="L730" s="5" t="s">
        <v>907</v>
      </c>
      <c r="M730" s="4" t="s">
        <v>3419</v>
      </c>
      <c r="N730" s="10" t="s">
        <v>3420</v>
      </c>
      <c r="O730" s="6">
        <v>28862</v>
      </c>
      <c r="P730" s="4">
        <v>160828714</v>
      </c>
      <c r="Q730" s="13" t="s">
        <v>1016</v>
      </c>
      <c r="R730" s="14">
        <v>52</v>
      </c>
    </row>
    <row r="731" spans="1:18" s="3" customFormat="1" ht="15">
      <c r="A731" s="3" t="str">
        <f t="shared" si="48"/>
        <v>VIALELORI21057</v>
      </c>
      <c r="B731" s="3" t="str">
        <f t="shared" si="45"/>
        <v>M634</v>
      </c>
      <c r="C731" s="3" t="str">
        <f t="shared" si="46"/>
        <v>M0</v>
      </c>
      <c r="D731" s="1">
        <f>IF(I731="F",1+D1709,+D1709)</f>
        <v>0</v>
      </c>
      <c r="E731" s="4">
        <v>730</v>
      </c>
      <c r="F731" s="4">
        <v>818</v>
      </c>
      <c r="G731" s="5" t="s">
        <v>1243</v>
      </c>
      <c r="H731" s="5" t="s">
        <v>144</v>
      </c>
      <c r="I731" s="4" t="s">
        <v>7</v>
      </c>
      <c r="J731" s="4" t="s">
        <v>29</v>
      </c>
      <c r="K731" s="4">
        <v>34</v>
      </c>
      <c r="L731" s="5" t="s">
        <v>1245</v>
      </c>
      <c r="M731" s="4" t="s">
        <v>3421</v>
      </c>
      <c r="N731" s="10" t="s">
        <v>2242</v>
      </c>
      <c r="O731" s="6">
        <v>21057</v>
      </c>
      <c r="P731" s="4" t="s">
        <v>1244</v>
      </c>
      <c r="Q731" s="13" t="s">
        <v>1246</v>
      </c>
      <c r="R731" s="14">
        <v>52</v>
      </c>
    </row>
    <row r="732" spans="1:18" s="3" customFormat="1" ht="15">
      <c r="A732" s="3" t="str">
        <f t="shared" si="48"/>
        <v>NICOLARDIPASQUALE GIUSEPPE26742</v>
      </c>
      <c r="B732" s="3" t="str">
        <f t="shared" si="45"/>
        <v>M3135</v>
      </c>
      <c r="C732" s="3" t="str">
        <f t="shared" si="46"/>
        <v>M0</v>
      </c>
      <c r="D732" s="1">
        <f aca="true" t="shared" si="49" ref="D732:D763">IF(I732="F",1+D731,+D731)</f>
        <v>0</v>
      </c>
      <c r="E732" s="4">
        <v>731</v>
      </c>
      <c r="F732" s="4">
        <v>852</v>
      </c>
      <c r="G732" s="5" t="s">
        <v>1270</v>
      </c>
      <c r="H732" s="5" t="s">
        <v>1271</v>
      </c>
      <c r="I732" s="4" t="s">
        <v>7</v>
      </c>
      <c r="J732" s="4" t="s">
        <v>15</v>
      </c>
      <c r="K732" s="4">
        <v>135</v>
      </c>
      <c r="L732" s="5" t="s">
        <v>1273</v>
      </c>
      <c r="M732" s="4" t="s">
        <v>3422</v>
      </c>
      <c r="N732" s="10" t="s">
        <v>2242</v>
      </c>
      <c r="O732" s="6">
        <v>26742</v>
      </c>
      <c r="P732" s="4" t="s">
        <v>1272</v>
      </c>
      <c r="Q732" s="13">
        <v>288</v>
      </c>
      <c r="R732" s="14">
        <v>52</v>
      </c>
    </row>
    <row r="733" spans="1:18" s="3" customFormat="1" ht="15">
      <c r="A733" s="3" t="str">
        <f t="shared" si="48"/>
        <v>SOLFRINIVANNI23117</v>
      </c>
      <c r="B733" s="3" t="str">
        <f t="shared" si="45"/>
        <v>M572</v>
      </c>
      <c r="C733" s="3" t="str">
        <f t="shared" si="46"/>
        <v>M0</v>
      </c>
      <c r="D733" s="1">
        <f t="shared" si="49"/>
        <v>0</v>
      </c>
      <c r="E733" s="4">
        <v>732</v>
      </c>
      <c r="F733" s="4">
        <v>606</v>
      </c>
      <c r="G733" s="5" t="s">
        <v>1017</v>
      </c>
      <c r="H733" s="5" t="s">
        <v>133</v>
      </c>
      <c r="I733" s="4" t="s">
        <v>7</v>
      </c>
      <c r="J733" s="4" t="s">
        <v>12</v>
      </c>
      <c r="K733" s="4">
        <v>72</v>
      </c>
      <c r="L733" s="5" t="s">
        <v>907</v>
      </c>
      <c r="M733" s="4" t="s">
        <v>3795</v>
      </c>
      <c r="N733" s="10" t="s">
        <v>2242</v>
      </c>
      <c r="O733" s="6">
        <v>23117</v>
      </c>
      <c r="P733" s="4">
        <v>160828714</v>
      </c>
      <c r="Q733" s="13" t="s">
        <v>1016</v>
      </c>
      <c r="R733" s="14">
        <v>52</v>
      </c>
    </row>
    <row r="734" spans="1:18" s="3" customFormat="1" ht="15">
      <c r="A734" s="3" t="str">
        <f t="shared" si="48"/>
        <v>GALLUZZOMARCO21647</v>
      </c>
      <c r="B734" s="3" t="str">
        <f t="shared" si="45"/>
        <v>M635</v>
      </c>
      <c r="C734" s="3" t="str">
        <f t="shared" si="46"/>
        <v>M0</v>
      </c>
      <c r="D734" s="1">
        <f t="shared" si="49"/>
        <v>0</v>
      </c>
      <c r="E734" s="4">
        <v>733</v>
      </c>
      <c r="F734" s="4">
        <v>688</v>
      </c>
      <c r="G734" s="5" t="s">
        <v>1120</v>
      </c>
      <c r="H734" s="5" t="s">
        <v>10</v>
      </c>
      <c r="I734" s="4" t="s">
        <v>7</v>
      </c>
      <c r="J734" s="4" t="s">
        <v>29</v>
      </c>
      <c r="K734" s="4">
        <v>35</v>
      </c>
      <c r="L734" s="5" t="s">
        <v>1121</v>
      </c>
      <c r="M734" s="4" t="s">
        <v>3423</v>
      </c>
      <c r="N734" s="10" t="s">
        <v>3424</v>
      </c>
      <c r="O734" s="6">
        <v>21647</v>
      </c>
      <c r="P734" s="4">
        <v>7837843</v>
      </c>
      <c r="Q734" s="13" t="s">
        <v>1731</v>
      </c>
      <c r="R734" s="14">
        <v>52</v>
      </c>
    </row>
    <row r="735" spans="1:18" s="3" customFormat="1" ht="15">
      <c r="A735" s="3" t="str">
        <f t="shared" si="48"/>
        <v>BERTEOTTIGIANFRANCO19716</v>
      </c>
      <c r="B735" s="3" t="str">
        <f t="shared" si="45"/>
        <v>M718</v>
      </c>
      <c r="C735" s="3" t="str">
        <f t="shared" si="46"/>
        <v>M0</v>
      </c>
      <c r="D735" s="1">
        <f t="shared" si="49"/>
        <v>0</v>
      </c>
      <c r="E735" s="4">
        <v>734</v>
      </c>
      <c r="F735" s="4">
        <v>736</v>
      </c>
      <c r="G735" s="5" t="s">
        <v>1184</v>
      </c>
      <c r="H735" s="5" t="s">
        <v>44</v>
      </c>
      <c r="I735" s="4" t="s">
        <v>7</v>
      </c>
      <c r="J735" s="4" t="s">
        <v>95</v>
      </c>
      <c r="K735" s="4">
        <v>18</v>
      </c>
      <c r="L735" s="5" t="s">
        <v>1738</v>
      </c>
      <c r="M735" s="4" t="s">
        <v>3425</v>
      </c>
      <c r="N735" s="10" t="s">
        <v>3426</v>
      </c>
      <c r="O735" s="6">
        <v>19716</v>
      </c>
      <c r="P735" s="4">
        <v>7817741</v>
      </c>
      <c r="Q735" s="13" t="s">
        <v>1739</v>
      </c>
      <c r="R735" s="14">
        <v>52</v>
      </c>
    </row>
    <row r="736" spans="1:18" s="3" customFormat="1" ht="15">
      <c r="A736" s="3" t="str">
        <f t="shared" si="48"/>
        <v>TOMASSINIALESSANDRO25539</v>
      </c>
      <c r="B736" s="3" t="str">
        <f aca="true" t="shared" si="50" ref="B736:B799">CONCATENATE(J736,K736)</f>
        <v>M4129</v>
      </c>
      <c r="C736" s="3" t="str">
        <f aca="true" t="shared" si="51" ref="C736:C799">CONCATENATE(I736,D736)</f>
        <v>M0</v>
      </c>
      <c r="D736" s="1">
        <f t="shared" si="49"/>
        <v>0</v>
      </c>
      <c r="E736" s="4">
        <v>735</v>
      </c>
      <c r="F736" s="4">
        <v>916</v>
      </c>
      <c r="G736" s="5" t="s">
        <v>1340</v>
      </c>
      <c r="H736" s="5" t="s">
        <v>6</v>
      </c>
      <c r="I736" s="4" t="s">
        <v>7</v>
      </c>
      <c r="J736" s="4" t="s">
        <v>14</v>
      </c>
      <c r="K736" s="4">
        <v>129</v>
      </c>
      <c r="L736" s="5" t="s">
        <v>597</v>
      </c>
      <c r="M736" s="4" t="s">
        <v>3427</v>
      </c>
      <c r="N736" s="10" t="s">
        <v>3428</v>
      </c>
      <c r="O736" s="6">
        <v>25539</v>
      </c>
      <c r="P736" s="4">
        <v>7862003</v>
      </c>
      <c r="Q736" s="13" t="s">
        <v>598</v>
      </c>
      <c r="R736" s="14">
        <v>52</v>
      </c>
    </row>
    <row r="737" spans="1:18" s="3" customFormat="1" ht="15">
      <c r="A737" s="3" t="str">
        <f t="shared" si="48"/>
        <v>ROSSIFRANCESCO29236</v>
      </c>
      <c r="B737" s="3" t="str">
        <f t="shared" si="50"/>
        <v>M2114</v>
      </c>
      <c r="C737" s="3" t="str">
        <f t="shared" si="51"/>
        <v>M0</v>
      </c>
      <c r="D737" s="1">
        <f t="shared" si="49"/>
        <v>0</v>
      </c>
      <c r="E737" s="4">
        <v>736</v>
      </c>
      <c r="F737" s="4">
        <v>794</v>
      </c>
      <c r="G737" s="5" t="s">
        <v>42</v>
      </c>
      <c r="H737" s="5" t="s">
        <v>37</v>
      </c>
      <c r="I737" s="4" t="s">
        <v>7</v>
      </c>
      <c r="J737" s="4" t="s">
        <v>21</v>
      </c>
      <c r="K737" s="4">
        <v>114</v>
      </c>
      <c r="L737" s="5" t="s">
        <v>1285</v>
      </c>
      <c r="M737" s="4" t="s">
        <v>3429</v>
      </c>
      <c r="N737" s="10" t="s">
        <v>3428</v>
      </c>
      <c r="O737" s="6">
        <v>29236</v>
      </c>
      <c r="P737" s="4" t="s">
        <v>1770</v>
      </c>
      <c r="Q737" s="13">
        <v>115</v>
      </c>
      <c r="R737" s="14">
        <v>52</v>
      </c>
    </row>
    <row r="738" spans="1:18" s="3" customFormat="1" ht="15">
      <c r="A738" s="3" t="str">
        <f t="shared" si="48"/>
        <v>CICCHETTIGIANCARLO24780</v>
      </c>
      <c r="B738" s="3" t="str">
        <f t="shared" si="50"/>
        <v>M4130</v>
      </c>
      <c r="C738" s="3" t="str">
        <f t="shared" si="51"/>
        <v>M0</v>
      </c>
      <c r="D738" s="1">
        <f t="shared" si="49"/>
        <v>0</v>
      </c>
      <c r="E738" s="4">
        <v>737</v>
      </c>
      <c r="F738" s="4">
        <v>923</v>
      </c>
      <c r="G738" s="5" t="s">
        <v>1846</v>
      </c>
      <c r="H738" s="5" t="s">
        <v>222</v>
      </c>
      <c r="I738" s="4" t="s">
        <v>7</v>
      </c>
      <c r="J738" s="4" t="s">
        <v>14</v>
      </c>
      <c r="K738" s="4">
        <v>130</v>
      </c>
      <c r="L738" s="5" t="s">
        <v>1837</v>
      </c>
      <c r="M738" s="4" t="s">
        <v>3430</v>
      </c>
      <c r="N738" s="10" t="s">
        <v>3428</v>
      </c>
      <c r="O738" s="6">
        <v>24780</v>
      </c>
      <c r="P738" s="4" t="s">
        <v>1847</v>
      </c>
      <c r="Q738" s="13" t="s">
        <v>1838</v>
      </c>
      <c r="R738" s="14">
        <v>52</v>
      </c>
    </row>
    <row r="739" spans="1:18" s="3" customFormat="1" ht="15">
      <c r="A739" s="3" t="str">
        <f t="shared" si="48"/>
        <v>BARBOLINIFABIO24880</v>
      </c>
      <c r="B739" s="3" t="str">
        <f t="shared" si="50"/>
        <v>M4131</v>
      </c>
      <c r="C739" s="3" t="str">
        <f t="shared" si="51"/>
        <v>M0</v>
      </c>
      <c r="D739" s="1">
        <f t="shared" si="49"/>
        <v>0</v>
      </c>
      <c r="E739" s="4">
        <v>738</v>
      </c>
      <c r="F739" s="4">
        <v>931</v>
      </c>
      <c r="G739" s="5" t="s">
        <v>1346</v>
      </c>
      <c r="H739" s="5" t="s">
        <v>206</v>
      </c>
      <c r="I739" s="4" t="s">
        <v>7</v>
      </c>
      <c r="J739" s="4" t="s">
        <v>14</v>
      </c>
      <c r="K739" s="4">
        <v>131</v>
      </c>
      <c r="L739" s="5" t="s">
        <v>1344</v>
      </c>
      <c r="M739" s="4" t="s">
        <v>3431</v>
      </c>
      <c r="N739" s="10" t="s">
        <v>3432</v>
      </c>
      <c r="O739" s="6">
        <v>24880</v>
      </c>
      <c r="P739" s="4">
        <v>160995851</v>
      </c>
      <c r="Q739" s="13" t="s">
        <v>1345</v>
      </c>
      <c r="R739" s="14">
        <v>52</v>
      </c>
    </row>
    <row r="740" spans="1:18" s="3" customFormat="1" ht="15">
      <c r="A740" s="3" t="str">
        <f t="shared" si="48"/>
        <v>MAIOTTIMARINA32316</v>
      </c>
      <c r="B740" s="3" t="str">
        <f t="shared" si="50"/>
        <v>MW19</v>
      </c>
      <c r="C740" s="3" t="str">
        <f t="shared" si="51"/>
        <v>F1</v>
      </c>
      <c r="D740" s="1">
        <f t="shared" si="49"/>
        <v>1</v>
      </c>
      <c r="E740" s="4">
        <v>739</v>
      </c>
      <c r="F740" s="4">
        <v>879</v>
      </c>
      <c r="G740" s="5" t="s">
        <v>1296</v>
      </c>
      <c r="H740" s="5" t="s">
        <v>920</v>
      </c>
      <c r="I740" s="4" t="s">
        <v>35</v>
      </c>
      <c r="J740" s="4" t="s">
        <v>36</v>
      </c>
      <c r="K740" s="4">
        <v>9</v>
      </c>
      <c r="L740" s="5" t="s">
        <v>1297</v>
      </c>
      <c r="M740" s="4" t="s">
        <v>3433</v>
      </c>
      <c r="N740" s="10" t="s">
        <v>3434</v>
      </c>
      <c r="O740" s="6">
        <v>32316</v>
      </c>
      <c r="P740" s="4">
        <v>382277</v>
      </c>
      <c r="Q740" s="13" t="s">
        <v>1298</v>
      </c>
      <c r="R740" s="14">
        <v>52</v>
      </c>
    </row>
    <row r="741" spans="1:18" s="3" customFormat="1" ht="15">
      <c r="A741" s="3" t="str">
        <f t="shared" si="48"/>
        <v>CATANIASANTO30607</v>
      </c>
      <c r="B741" s="3" t="str">
        <f t="shared" si="50"/>
        <v>M197</v>
      </c>
      <c r="C741" s="3" t="str">
        <f t="shared" si="51"/>
        <v>M1</v>
      </c>
      <c r="D741" s="1">
        <f t="shared" si="49"/>
        <v>1</v>
      </c>
      <c r="E741" s="4">
        <v>740</v>
      </c>
      <c r="F741" s="4">
        <v>645</v>
      </c>
      <c r="G741" s="5" t="s">
        <v>1074</v>
      </c>
      <c r="H741" s="5" t="s">
        <v>1075</v>
      </c>
      <c r="I741" s="4" t="s">
        <v>7</v>
      </c>
      <c r="J741" s="4" t="s">
        <v>9</v>
      </c>
      <c r="K741" s="4">
        <v>97</v>
      </c>
      <c r="L741" s="5" t="s">
        <v>571</v>
      </c>
      <c r="M741" s="4" t="s">
        <v>3435</v>
      </c>
      <c r="N741" s="10" t="s">
        <v>3436</v>
      </c>
      <c r="O741" s="6">
        <v>30607</v>
      </c>
      <c r="P741" s="4">
        <v>7829965</v>
      </c>
      <c r="Q741" s="13" t="s">
        <v>572</v>
      </c>
      <c r="R741" s="14">
        <v>52</v>
      </c>
    </row>
    <row r="742" spans="1:18" s="3" customFormat="1" ht="15">
      <c r="A742" s="3" t="str">
        <f t="shared" si="48"/>
        <v>CAMPETELLAANDREA29199</v>
      </c>
      <c r="B742" s="3" t="str">
        <f t="shared" si="50"/>
        <v>M2115</v>
      </c>
      <c r="C742" s="3" t="str">
        <f t="shared" si="51"/>
        <v>M1</v>
      </c>
      <c r="D742" s="1">
        <f t="shared" si="49"/>
        <v>1</v>
      </c>
      <c r="E742" s="4">
        <v>741</v>
      </c>
      <c r="F742" s="4">
        <v>1043</v>
      </c>
      <c r="G742" s="5" t="s">
        <v>2044</v>
      </c>
      <c r="H742" s="5" t="s">
        <v>20</v>
      </c>
      <c r="I742" s="4" t="s">
        <v>7</v>
      </c>
      <c r="J742" s="4" t="s">
        <v>21</v>
      </c>
      <c r="K742" s="4">
        <v>115</v>
      </c>
      <c r="L742" s="5" t="s">
        <v>2043</v>
      </c>
      <c r="M742" s="4" t="s">
        <v>3437</v>
      </c>
      <c r="N742" s="10" t="s">
        <v>3436</v>
      </c>
      <c r="O742" s="6">
        <v>29199</v>
      </c>
      <c r="P742" s="4">
        <v>12701150</v>
      </c>
      <c r="Q742" s="13">
        <v>88</v>
      </c>
      <c r="R742" s="14">
        <v>52</v>
      </c>
    </row>
    <row r="743" spans="1:18" s="3" customFormat="1" ht="15">
      <c r="A743" s="3" t="str">
        <f t="shared" si="48"/>
        <v>CANEARJETO30708</v>
      </c>
      <c r="B743" s="3" t="str">
        <f t="shared" si="50"/>
        <v>M198</v>
      </c>
      <c r="C743" s="3" t="str">
        <f t="shared" si="51"/>
        <v>M1</v>
      </c>
      <c r="D743" s="1">
        <f t="shared" si="49"/>
        <v>1</v>
      </c>
      <c r="E743" s="4">
        <v>742</v>
      </c>
      <c r="F743" s="4">
        <v>971</v>
      </c>
      <c r="G743" s="5" t="s">
        <v>1890</v>
      </c>
      <c r="H743" s="5" t="s">
        <v>1891</v>
      </c>
      <c r="I743" s="4" t="s">
        <v>7</v>
      </c>
      <c r="J743" s="4" t="s">
        <v>9</v>
      </c>
      <c r="K743" s="4">
        <v>98</v>
      </c>
      <c r="L743" s="5" t="s">
        <v>1624</v>
      </c>
      <c r="M743" s="4" t="s">
        <v>3438</v>
      </c>
      <c r="N743" s="10" t="s">
        <v>3439</v>
      </c>
      <c r="O743" s="6">
        <v>30708</v>
      </c>
      <c r="P743" s="4">
        <v>160969619</v>
      </c>
      <c r="Q743" s="13" t="s">
        <v>1625</v>
      </c>
      <c r="R743" s="14">
        <v>52</v>
      </c>
    </row>
    <row r="744" spans="1:18" s="3" customFormat="1" ht="15">
      <c r="A744" s="3" t="str">
        <f t="shared" si="48"/>
        <v>CURZIMARCO27736</v>
      </c>
      <c r="B744" s="3" t="str">
        <f t="shared" si="50"/>
        <v>M3136</v>
      </c>
      <c r="C744" s="3" t="str">
        <f t="shared" si="51"/>
        <v>M1</v>
      </c>
      <c r="D744" s="1">
        <f t="shared" si="49"/>
        <v>1</v>
      </c>
      <c r="E744" s="4">
        <v>743</v>
      </c>
      <c r="F744" s="4">
        <v>670</v>
      </c>
      <c r="G744" s="5" t="s">
        <v>1102</v>
      </c>
      <c r="H744" s="5" t="s">
        <v>10</v>
      </c>
      <c r="I744" s="4" t="s">
        <v>7</v>
      </c>
      <c r="J744" s="4" t="s">
        <v>15</v>
      </c>
      <c r="K744" s="4">
        <v>136</v>
      </c>
      <c r="L744" s="5" t="s">
        <v>1720</v>
      </c>
      <c r="M744" s="4" t="s">
        <v>3440</v>
      </c>
      <c r="N744" s="10" t="s">
        <v>3439</v>
      </c>
      <c r="O744" s="6">
        <v>27736</v>
      </c>
      <c r="P744" s="4">
        <v>160798773</v>
      </c>
      <c r="Q744" s="13" t="s">
        <v>1721</v>
      </c>
      <c r="R744" s="14">
        <v>52</v>
      </c>
    </row>
    <row r="745" spans="1:18" s="3" customFormat="1" ht="15">
      <c r="A745" s="3" t="str">
        <f t="shared" si="48"/>
        <v>MICHELIMAURO29232</v>
      </c>
      <c r="B745" s="3" t="str">
        <f t="shared" si="50"/>
        <v>M2116</v>
      </c>
      <c r="C745" s="3" t="str">
        <f t="shared" si="51"/>
        <v>M1</v>
      </c>
      <c r="D745" s="1">
        <f t="shared" si="49"/>
        <v>1</v>
      </c>
      <c r="E745" s="4">
        <v>744</v>
      </c>
      <c r="F745" s="4">
        <v>2203</v>
      </c>
      <c r="G745" s="5" t="s">
        <v>1268</v>
      </c>
      <c r="H745" s="5" t="s">
        <v>41</v>
      </c>
      <c r="I745" s="4" t="s">
        <v>7</v>
      </c>
      <c r="J745" s="4" t="s">
        <v>21</v>
      </c>
      <c r="K745" s="4">
        <v>116</v>
      </c>
      <c r="L745" s="5" t="s">
        <v>451</v>
      </c>
      <c r="M745" s="4" t="s">
        <v>3441</v>
      </c>
      <c r="N745" s="10" t="s">
        <v>3442</v>
      </c>
      <c r="O745" s="6">
        <v>29232</v>
      </c>
      <c r="P745" s="4" t="s">
        <v>1545</v>
      </c>
      <c r="Q745" s="13" t="s">
        <v>453</v>
      </c>
      <c r="R745" s="14">
        <v>52</v>
      </c>
    </row>
    <row r="746" spans="1:18" s="3" customFormat="1" ht="15">
      <c r="A746" s="3" t="str">
        <f t="shared" si="48"/>
        <v>DI GREGORIOGABRIELE31985</v>
      </c>
      <c r="B746" s="3" t="str">
        <f t="shared" si="50"/>
        <v>ELMT86</v>
      </c>
      <c r="C746" s="3" t="str">
        <f t="shared" si="51"/>
        <v>M1</v>
      </c>
      <c r="D746" s="1">
        <f t="shared" si="49"/>
        <v>1</v>
      </c>
      <c r="E746" s="4">
        <v>745</v>
      </c>
      <c r="F746" s="4">
        <v>2078</v>
      </c>
      <c r="G746" s="5" t="s">
        <v>2113</v>
      </c>
      <c r="H746" s="5" t="s">
        <v>17</v>
      </c>
      <c r="I746" s="4" t="s">
        <v>7</v>
      </c>
      <c r="J746" s="4" t="s">
        <v>937</v>
      </c>
      <c r="K746" s="4">
        <v>86</v>
      </c>
      <c r="L746" s="5" t="s">
        <v>1418</v>
      </c>
      <c r="M746" s="4" t="s">
        <v>3443</v>
      </c>
      <c r="N746" s="10" t="s">
        <v>3444</v>
      </c>
      <c r="O746" s="6">
        <v>31985</v>
      </c>
      <c r="P746" s="4" t="s">
        <v>1423</v>
      </c>
      <c r="Q746" s="13" t="s">
        <v>1419</v>
      </c>
      <c r="R746" s="14">
        <v>52</v>
      </c>
    </row>
    <row r="747" spans="1:18" s="3" customFormat="1" ht="15">
      <c r="A747" s="3" t="str">
        <f t="shared" si="48"/>
        <v>GIGLIONIGABRIELE22342</v>
      </c>
      <c r="B747" s="3" t="str">
        <f t="shared" si="50"/>
        <v>M636</v>
      </c>
      <c r="C747" s="3" t="str">
        <f t="shared" si="51"/>
        <v>M1</v>
      </c>
      <c r="D747" s="1">
        <f t="shared" si="49"/>
        <v>1</v>
      </c>
      <c r="E747" s="4">
        <v>746</v>
      </c>
      <c r="F747" s="4">
        <v>1046</v>
      </c>
      <c r="G747" s="5" t="s">
        <v>2049</v>
      </c>
      <c r="H747" s="5" t="s">
        <v>17</v>
      </c>
      <c r="I747" s="4" t="s">
        <v>7</v>
      </c>
      <c r="J747" s="4" t="s">
        <v>29</v>
      </c>
      <c r="K747" s="4">
        <v>36</v>
      </c>
      <c r="L747" s="5" t="s">
        <v>2050</v>
      </c>
      <c r="M747" s="4" t="s">
        <v>3445</v>
      </c>
      <c r="N747" s="10" t="s">
        <v>3446</v>
      </c>
      <c r="O747" s="6">
        <v>22342</v>
      </c>
      <c r="P747" s="4">
        <v>3771107</v>
      </c>
      <c r="Q747" s="13" t="s">
        <v>2051</v>
      </c>
      <c r="R747" s="14">
        <v>52</v>
      </c>
    </row>
    <row r="748" spans="1:18" s="3" customFormat="1" ht="15">
      <c r="A748" s="3" t="str">
        <f t="shared" si="48"/>
        <v>RAVAIOLIGIANCARLO19791</v>
      </c>
      <c r="B748" s="3" t="str">
        <f t="shared" si="50"/>
        <v>M719</v>
      </c>
      <c r="C748" s="3" t="str">
        <f t="shared" si="51"/>
        <v>M1</v>
      </c>
      <c r="D748" s="1">
        <f t="shared" si="49"/>
        <v>1</v>
      </c>
      <c r="E748" s="4">
        <v>747</v>
      </c>
      <c r="F748" s="4">
        <v>177</v>
      </c>
      <c r="G748" s="5" t="s">
        <v>658</v>
      </c>
      <c r="H748" s="5" t="s">
        <v>222</v>
      </c>
      <c r="I748" s="4" t="s">
        <v>7</v>
      </c>
      <c r="J748" s="4" t="s">
        <v>95</v>
      </c>
      <c r="K748" s="4">
        <v>19</v>
      </c>
      <c r="L748" s="5" t="s">
        <v>439</v>
      </c>
      <c r="M748" s="4" t="s">
        <v>3447</v>
      </c>
      <c r="N748" s="10" t="s">
        <v>3446</v>
      </c>
      <c r="O748" s="6">
        <v>19791</v>
      </c>
      <c r="P748" s="4">
        <v>160889729</v>
      </c>
      <c r="Q748" s="13" t="s">
        <v>440</v>
      </c>
      <c r="R748" s="14">
        <v>52</v>
      </c>
    </row>
    <row r="749" spans="1:18" s="3" customFormat="1" ht="15">
      <c r="A749" s="3" t="str">
        <f t="shared" si="48"/>
        <v>MANDOLESIMASSIMO21795</v>
      </c>
      <c r="B749" s="3" t="str">
        <f t="shared" si="50"/>
        <v>M637</v>
      </c>
      <c r="C749" s="3" t="str">
        <f t="shared" si="51"/>
        <v>M1</v>
      </c>
      <c r="D749" s="1">
        <f t="shared" si="49"/>
        <v>1</v>
      </c>
      <c r="E749" s="4">
        <v>748</v>
      </c>
      <c r="F749" s="4">
        <v>2012</v>
      </c>
      <c r="G749" s="5" t="s">
        <v>645</v>
      </c>
      <c r="H749" s="5" t="s">
        <v>19</v>
      </c>
      <c r="I749" s="4" t="s">
        <v>7</v>
      </c>
      <c r="J749" s="4" t="s">
        <v>29</v>
      </c>
      <c r="K749" s="4">
        <v>37</v>
      </c>
      <c r="L749" s="5" t="s">
        <v>1078</v>
      </c>
      <c r="M749" s="4" t="s">
        <v>3448</v>
      </c>
      <c r="N749" s="10" t="s">
        <v>3446</v>
      </c>
      <c r="O749" s="6">
        <v>21795</v>
      </c>
      <c r="P749" s="4">
        <v>150963583</v>
      </c>
      <c r="Q749" s="13" t="s">
        <v>1079</v>
      </c>
      <c r="R749" s="14">
        <v>52</v>
      </c>
    </row>
    <row r="750" spans="1:18" s="3" customFormat="1" ht="15">
      <c r="A750" s="3" t="str">
        <f t="shared" si="48"/>
        <v>CAMPERIOMARIO22849</v>
      </c>
      <c r="B750" s="3" t="str">
        <f t="shared" si="50"/>
        <v>M573</v>
      </c>
      <c r="C750" s="3" t="str">
        <f t="shared" si="51"/>
        <v>M1</v>
      </c>
      <c r="D750" s="1">
        <f t="shared" si="49"/>
        <v>1</v>
      </c>
      <c r="E750" s="4">
        <v>749</v>
      </c>
      <c r="F750" s="4">
        <v>2040</v>
      </c>
      <c r="G750" s="5" t="s">
        <v>1390</v>
      </c>
      <c r="H750" s="5" t="s">
        <v>265</v>
      </c>
      <c r="I750" s="4" t="s">
        <v>7</v>
      </c>
      <c r="J750" s="4" t="s">
        <v>12</v>
      </c>
      <c r="K750" s="4">
        <v>73</v>
      </c>
      <c r="L750" s="5" t="s">
        <v>122</v>
      </c>
      <c r="M750" s="4" t="s">
        <v>3449</v>
      </c>
      <c r="N750" s="10" t="s">
        <v>3446</v>
      </c>
      <c r="O750" s="6">
        <v>22849</v>
      </c>
      <c r="P750" s="4"/>
      <c r="Q750" s="13" t="s">
        <v>211</v>
      </c>
      <c r="R750" s="14">
        <v>52</v>
      </c>
    </row>
    <row r="751" spans="1:18" s="3" customFormat="1" ht="15">
      <c r="A751" s="3" t="str">
        <f t="shared" si="48"/>
        <v>FOSCHISAMUELE29936</v>
      </c>
      <c r="B751" s="3" t="str">
        <f t="shared" si="50"/>
        <v>M2117</v>
      </c>
      <c r="C751" s="3" t="str">
        <f t="shared" si="51"/>
        <v>M1</v>
      </c>
      <c r="D751" s="1">
        <f t="shared" si="49"/>
        <v>1</v>
      </c>
      <c r="E751" s="4">
        <v>750</v>
      </c>
      <c r="F751" s="4">
        <v>962</v>
      </c>
      <c r="G751" s="5" t="s">
        <v>846</v>
      </c>
      <c r="H751" s="5" t="s">
        <v>26</v>
      </c>
      <c r="I751" s="4" t="s">
        <v>7</v>
      </c>
      <c r="J751" s="4" t="s">
        <v>21</v>
      </c>
      <c r="K751" s="4">
        <v>117</v>
      </c>
      <c r="L751" s="5" t="s">
        <v>150</v>
      </c>
      <c r="M751" s="4" t="s">
        <v>3450</v>
      </c>
      <c r="N751" s="10" t="s">
        <v>2246</v>
      </c>
      <c r="O751" s="6">
        <v>29936</v>
      </c>
      <c r="P751" s="4">
        <v>7835385</v>
      </c>
      <c r="Q751" s="13" t="s">
        <v>844</v>
      </c>
      <c r="R751" s="14">
        <v>52</v>
      </c>
    </row>
    <row r="752" spans="1:18" s="3" customFormat="1" ht="15">
      <c r="A752" s="3" t="str">
        <f t="shared" si="48"/>
        <v>DEL BENEVALERIO33483</v>
      </c>
      <c r="B752" s="3" t="str">
        <f t="shared" si="50"/>
        <v>ELMT87</v>
      </c>
      <c r="C752" s="3" t="str">
        <f t="shared" si="51"/>
        <v>M1</v>
      </c>
      <c r="D752" s="1">
        <f t="shared" si="49"/>
        <v>1</v>
      </c>
      <c r="E752" s="4">
        <v>751</v>
      </c>
      <c r="F752" s="4">
        <v>958</v>
      </c>
      <c r="G752" s="5" t="s">
        <v>1882</v>
      </c>
      <c r="H752" s="5" t="s">
        <v>371</v>
      </c>
      <c r="I752" s="4" t="s">
        <v>7</v>
      </c>
      <c r="J752" s="4" t="s">
        <v>937</v>
      </c>
      <c r="K752" s="4">
        <v>87</v>
      </c>
      <c r="L752" s="5" t="s">
        <v>150</v>
      </c>
      <c r="M752" s="4" t="s">
        <v>3451</v>
      </c>
      <c r="N752" s="10" t="s">
        <v>3452</v>
      </c>
      <c r="O752" s="6">
        <v>33483</v>
      </c>
      <c r="P752" s="4">
        <v>7835380</v>
      </c>
      <c r="Q752" s="13" t="s">
        <v>844</v>
      </c>
      <c r="R752" s="14">
        <v>52</v>
      </c>
    </row>
    <row r="753" spans="1:18" s="3" customFormat="1" ht="15">
      <c r="A753" s="3" t="str">
        <f t="shared" si="48"/>
        <v>DIFILIPPOPIERGIORGIO24741</v>
      </c>
      <c r="B753" s="3" t="str">
        <f t="shared" si="50"/>
        <v>M4132</v>
      </c>
      <c r="C753" s="3" t="str">
        <f t="shared" si="51"/>
        <v>M1</v>
      </c>
      <c r="D753" s="1">
        <f t="shared" si="49"/>
        <v>1</v>
      </c>
      <c r="E753" s="4">
        <v>752</v>
      </c>
      <c r="F753" s="4">
        <v>333</v>
      </c>
      <c r="G753" s="5" t="s">
        <v>724</v>
      </c>
      <c r="H753" s="5" t="s">
        <v>725</v>
      </c>
      <c r="I753" s="4" t="s">
        <v>7</v>
      </c>
      <c r="J753" s="4" t="s">
        <v>14</v>
      </c>
      <c r="K753" s="4">
        <v>132</v>
      </c>
      <c r="L753" s="5" t="s">
        <v>492</v>
      </c>
      <c r="M753" s="4" t="s">
        <v>3453</v>
      </c>
      <c r="N753" s="10" t="s">
        <v>3454</v>
      </c>
      <c r="O753" s="6">
        <v>24741</v>
      </c>
      <c r="P753" s="4" t="s">
        <v>726</v>
      </c>
      <c r="Q753" s="13">
        <v>359</v>
      </c>
      <c r="R753" s="14">
        <v>52</v>
      </c>
    </row>
    <row r="754" spans="1:18" s="3" customFormat="1" ht="15">
      <c r="A754" s="3" t="str">
        <f t="shared" si="48"/>
        <v>TRONTISTEFANO24893</v>
      </c>
      <c r="B754" s="3" t="str">
        <f t="shared" si="50"/>
        <v>M4133</v>
      </c>
      <c r="C754" s="3" t="str">
        <f t="shared" si="51"/>
        <v>M1</v>
      </c>
      <c r="D754" s="1">
        <f t="shared" si="49"/>
        <v>1</v>
      </c>
      <c r="E754" s="4">
        <v>753</v>
      </c>
      <c r="F754" s="4">
        <v>719</v>
      </c>
      <c r="G754" s="5" t="s">
        <v>1166</v>
      </c>
      <c r="H754" s="5" t="s">
        <v>16</v>
      </c>
      <c r="I754" s="4" t="s">
        <v>7</v>
      </c>
      <c r="J754" s="4" t="s">
        <v>14</v>
      </c>
      <c r="K754" s="4">
        <v>133</v>
      </c>
      <c r="L754" s="5" t="s">
        <v>2110</v>
      </c>
      <c r="M754" s="4" t="s">
        <v>3455</v>
      </c>
      <c r="N754" s="10" t="s">
        <v>3454</v>
      </c>
      <c r="O754" s="6">
        <v>24893</v>
      </c>
      <c r="P754" s="4">
        <v>16100883</v>
      </c>
      <c r="Q754" s="13">
        <v>105385</v>
      </c>
      <c r="R754" s="14">
        <v>52</v>
      </c>
    </row>
    <row r="755" spans="1:18" s="3" customFormat="1" ht="15">
      <c r="A755" s="3" t="str">
        <f t="shared" si="48"/>
        <v>ABBRUCIATILUCA23840</v>
      </c>
      <c r="B755" s="3" t="str">
        <f t="shared" si="50"/>
        <v>M574</v>
      </c>
      <c r="C755" s="3" t="str">
        <f t="shared" si="51"/>
        <v>M1</v>
      </c>
      <c r="D755" s="1">
        <f t="shared" si="49"/>
        <v>1</v>
      </c>
      <c r="E755" s="4">
        <v>754</v>
      </c>
      <c r="F755" s="4">
        <v>715</v>
      </c>
      <c r="G755" s="5" t="s">
        <v>1157</v>
      </c>
      <c r="H755" s="5" t="s">
        <v>11</v>
      </c>
      <c r="I755" s="4" t="s">
        <v>7</v>
      </c>
      <c r="J755" s="4" t="s">
        <v>12</v>
      </c>
      <c r="K755" s="4">
        <v>74</v>
      </c>
      <c r="L755" s="5" t="s">
        <v>105</v>
      </c>
      <c r="M755" s="4" t="s">
        <v>3456</v>
      </c>
      <c r="N755" s="10" t="s">
        <v>3454</v>
      </c>
      <c r="O755" s="6">
        <v>23840</v>
      </c>
      <c r="P755" s="4">
        <v>161073463</v>
      </c>
      <c r="Q755" s="13" t="s">
        <v>558</v>
      </c>
      <c r="R755" s="14">
        <v>52</v>
      </c>
    </row>
    <row r="756" spans="1:18" s="3" customFormat="1" ht="15">
      <c r="A756" s="3" t="str">
        <f t="shared" si="48"/>
        <v>FIORETTISIMONE25314</v>
      </c>
      <c r="B756" s="3" t="str">
        <f t="shared" si="50"/>
        <v>M4134</v>
      </c>
      <c r="C756" s="3" t="str">
        <f t="shared" si="51"/>
        <v>M1</v>
      </c>
      <c r="D756" s="1">
        <f t="shared" si="49"/>
        <v>1</v>
      </c>
      <c r="E756" s="4">
        <v>755</v>
      </c>
      <c r="F756" s="4">
        <v>969</v>
      </c>
      <c r="G756" s="5" t="s">
        <v>1889</v>
      </c>
      <c r="H756" s="5" t="s">
        <v>27</v>
      </c>
      <c r="I756" s="4" t="s">
        <v>7</v>
      </c>
      <c r="J756" s="4" t="s">
        <v>14</v>
      </c>
      <c r="K756" s="4">
        <v>134</v>
      </c>
      <c r="L756" s="5" t="s">
        <v>1624</v>
      </c>
      <c r="M756" s="4" t="s">
        <v>3457</v>
      </c>
      <c r="N756" s="10" t="s">
        <v>3458</v>
      </c>
      <c r="O756" s="6">
        <v>25314</v>
      </c>
      <c r="P756" s="4">
        <v>160622084</v>
      </c>
      <c r="Q756" s="13" t="s">
        <v>1625</v>
      </c>
      <c r="R756" s="14">
        <v>52</v>
      </c>
    </row>
    <row r="757" spans="1:18" s="3" customFormat="1" ht="15">
      <c r="A757" s="3" t="str">
        <f t="shared" si="48"/>
        <v>GIOVAGNOLIANTIMO21076</v>
      </c>
      <c r="B757" s="3" t="str">
        <f t="shared" si="50"/>
        <v>M638</v>
      </c>
      <c r="C757" s="3" t="str">
        <f t="shared" si="51"/>
        <v>M1</v>
      </c>
      <c r="D757" s="1">
        <f t="shared" si="49"/>
        <v>1</v>
      </c>
      <c r="E757" s="4">
        <v>756</v>
      </c>
      <c r="F757" s="4">
        <v>234</v>
      </c>
      <c r="G757" s="5" t="s">
        <v>523</v>
      </c>
      <c r="H757" s="5" t="s">
        <v>676</v>
      </c>
      <c r="I757" s="4" t="s">
        <v>7</v>
      </c>
      <c r="J757" s="4" t="s">
        <v>29</v>
      </c>
      <c r="K757" s="4">
        <v>38</v>
      </c>
      <c r="L757" s="5" t="s">
        <v>524</v>
      </c>
      <c r="M757" s="4" t="s">
        <v>3459</v>
      </c>
      <c r="N757" s="10" t="s">
        <v>3458</v>
      </c>
      <c r="O757" s="6">
        <v>21076</v>
      </c>
      <c r="P757" s="4">
        <v>7838457</v>
      </c>
      <c r="Q757" s="13" t="s">
        <v>525</v>
      </c>
      <c r="R757" s="14">
        <v>52</v>
      </c>
    </row>
    <row r="758" spans="1:18" s="3" customFormat="1" ht="15">
      <c r="A758" s="3" t="str">
        <f t="shared" si="48"/>
        <v>FRASCARELLICINZIA23762</v>
      </c>
      <c r="B758" s="3" t="str">
        <f t="shared" si="50"/>
        <v>MW27</v>
      </c>
      <c r="C758" s="3" t="str">
        <f t="shared" si="51"/>
        <v>F2</v>
      </c>
      <c r="D758" s="1">
        <f t="shared" si="49"/>
        <v>2</v>
      </c>
      <c r="E758" s="4">
        <v>757</v>
      </c>
      <c r="F758" s="4">
        <v>555</v>
      </c>
      <c r="G758" s="5" t="s">
        <v>983</v>
      </c>
      <c r="H758" s="5" t="s">
        <v>984</v>
      </c>
      <c r="I758" s="4" t="s">
        <v>35</v>
      </c>
      <c r="J758" s="4" t="s">
        <v>43</v>
      </c>
      <c r="K758" s="4">
        <v>7</v>
      </c>
      <c r="L758" s="5" t="s">
        <v>985</v>
      </c>
      <c r="M758" s="4" t="s">
        <v>3460</v>
      </c>
      <c r="N758" s="10" t="s">
        <v>3461</v>
      </c>
      <c r="O758" s="6">
        <v>23762</v>
      </c>
      <c r="P758" s="4">
        <v>7837533</v>
      </c>
      <c r="Q758" s="13" t="s">
        <v>986</v>
      </c>
      <c r="R758" s="14">
        <v>52</v>
      </c>
    </row>
    <row r="759" spans="1:18" s="3" customFormat="1" ht="15">
      <c r="A759" s="3" t="str">
        <f t="shared" si="48"/>
        <v>NISIANDREA31345</v>
      </c>
      <c r="B759" s="3" t="str">
        <f t="shared" si="50"/>
        <v>M199</v>
      </c>
      <c r="C759" s="3" t="str">
        <f t="shared" si="51"/>
        <v>M2</v>
      </c>
      <c r="D759" s="1">
        <f t="shared" si="49"/>
        <v>2</v>
      </c>
      <c r="E759" s="4">
        <v>758</v>
      </c>
      <c r="F759" s="4">
        <v>254</v>
      </c>
      <c r="G759" s="5" t="s">
        <v>329</v>
      </c>
      <c r="H759" s="5" t="s">
        <v>20</v>
      </c>
      <c r="I759" s="4" t="s">
        <v>7</v>
      </c>
      <c r="J759" s="4" t="s">
        <v>9</v>
      </c>
      <c r="K759" s="4">
        <v>99</v>
      </c>
      <c r="L759" s="5" t="s">
        <v>332</v>
      </c>
      <c r="M759" s="4" t="s">
        <v>3462</v>
      </c>
      <c r="N759" s="10" t="s">
        <v>3461</v>
      </c>
      <c r="O759" s="6">
        <v>31345</v>
      </c>
      <c r="P759" s="4" t="s">
        <v>533</v>
      </c>
      <c r="Q759" s="13" t="s">
        <v>334</v>
      </c>
      <c r="R759" s="14">
        <v>52</v>
      </c>
    </row>
    <row r="760" spans="1:18" s="3" customFormat="1" ht="15">
      <c r="A760" s="3" t="str">
        <f t="shared" si="48"/>
        <v>PEPAEMANUELE26325</v>
      </c>
      <c r="B760" s="3" t="str">
        <f t="shared" si="50"/>
        <v>M3137</v>
      </c>
      <c r="C760" s="3" t="str">
        <f t="shared" si="51"/>
        <v>M2</v>
      </c>
      <c r="D760" s="1">
        <f t="shared" si="49"/>
        <v>2</v>
      </c>
      <c r="E760" s="4">
        <v>759</v>
      </c>
      <c r="F760" s="4">
        <v>713</v>
      </c>
      <c r="G760" s="5" t="s">
        <v>1142</v>
      </c>
      <c r="H760" s="5" t="s">
        <v>215</v>
      </c>
      <c r="I760" s="4" t="s">
        <v>7</v>
      </c>
      <c r="J760" s="4" t="s">
        <v>15</v>
      </c>
      <c r="K760" s="4">
        <v>137</v>
      </c>
      <c r="L760" s="5" t="s">
        <v>1734</v>
      </c>
      <c r="M760" s="4" t="s">
        <v>3463</v>
      </c>
      <c r="N760" s="10" t="s">
        <v>3461</v>
      </c>
      <c r="O760" s="6">
        <v>26325</v>
      </c>
      <c r="P760" s="4">
        <v>7837393</v>
      </c>
      <c r="Q760" s="13" t="s">
        <v>1735</v>
      </c>
      <c r="R760" s="14">
        <v>52</v>
      </c>
    </row>
    <row r="761" spans="1:18" s="3" customFormat="1" ht="15">
      <c r="A761" s="3" t="str">
        <f t="shared" si="48"/>
        <v>LASSANDARIMIRCO27970</v>
      </c>
      <c r="B761" s="3" t="str">
        <f t="shared" si="50"/>
        <v>M3138</v>
      </c>
      <c r="C761" s="3" t="str">
        <f t="shared" si="51"/>
        <v>M2</v>
      </c>
      <c r="D761" s="1">
        <f t="shared" si="49"/>
        <v>2</v>
      </c>
      <c r="E761" s="4">
        <v>760</v>
      </c>
      <c r="F761" s="4">
        <v>1007</v>
      </c>
      <c r="G761" s="5" t="s">
        <v>1905</v>
      </c>
      <c r="H761" s="5" t="s">
        <v>328</v>
      </c>
      <c r="I761" s="4" t="s">
        <v>7</v>
      </c>
      <c r="J761" s="4" t="s">
        <v>15</v>
      </c>
      <c r="K761" s="4">
        <v>138</v>
      </c>
      <c r="L761" s="5" t="s">
        <v>1906</v>
      </c>
      <c r="M761" s="4" t="s">
        <v>3464</v>
      </c>
      <c r="N761" s="10" t="s">
        <v>3461</v>
      </c>
      <c r="O761" s="6">
        <v>27970</v>
      </c>
      <c r="P761" s="4">
        <v>160925862</v>
      </c>
      <c r="Q761" s="13" t="s">
        <v>1907</v>
      </c>
      <c r="R761" s="14">
        <v>52</v>
      </c>
    </row>
    <row r="762" spans="1:18" s="3" customFormat="1" ht="15">
      <c r="A762" s="3" t="str">
        <f t="shared" si="48"/>
        <v>FERRARASSAROBERTO24568</v>
      </c>
      <c r="B762" s="3" t="str">
        <f t="shared" si="50"/>
        <v>M4135</v>
      </c>
      <c r="C762" s="3" t="str">
        <f t="shared" si="51"/>
        <v>M2</v>
      </c>
      <c r="D762" s="1">
        <f t="shared" si="49"/>
        <v>2</v>
      </c>
      <c r="E762" s="4">
        <v>761</v>
      </c>
      <c r="F762" s="4">
        <v>837</v>
      </c>
      <c r="G762" s="5" t="s">
        <v>1804</v>
      </c>
      <c r="H762" s="5" t="s">
        <v>23</v>
      </c>
      <c r="I762" s="4" t="s">
        <v>7</v>
      </c>
      <c r="J762" s="4" t="s">
        <v>14</v>
      </c>
      <c r="K762" s="4">
        <v>135</v>
      </c>
      <c r="L762" s="5" t="s">
        <v>1744</v>
      </c>
      <c r="M762" s="4" t="s">
        <v>3465</v>
      </c>
      <c r="N762" s="10" t="s">
        <v>3461</v>
      </c>
      <c r="O762" s="6">
        <v>24568</v>
      </c>
      <c r="P762" s="4" t="s">
        <v>1805</v>
      </c>
      <c r="Q762" s="13" t="s">
        <v>1745</v>
      </c>
      <c r="R762" s="14">
        <v>52</v>
      </c>
    </row>
    <row r="763" spans="1:18" s="3" customFormat="1" ht="15">
      <c r="A763" s="3" t="str">
        <f t="shared" si="48"/>
        <v>ROSSIMANUELA29218</v>
      </c>
      <c r="B763" s="3" t="str">
        <f t="shared" si="50"/>
        <v>MW110</v>
      </c>
      <c r="C763" s="3" t="str">
        <f t="shared" si="51"/>
        <v>F3</v>
      </c>
      <c r="D763" s="1">
        <f t="shared" si="49"/>
        <v>3</v>
      </c>
      <c r="E763" s="4">
        <v>762</v>
      </c>
      <c r="F763" s="4">
        <v>779</v>
      </c>
      <c r="G763" s="5" t="s">
        <v>42</v>
      </c>
      <c r="H763" s="5" t="s">
        <v>1616</v>
      </c>
      <c r="I763" s="4" t="s">
        <v>35</v>
      </c>
      <c r="J763" s="4" t="s">
        <v>36</v>
      </c>
      <c r="K763" s="4">
        <v>10</v>
      </c>
      <c r="L763" s="5" t="s">
        <v>1744</v>
      </c>
      <c r="M763" s="4" t="s">
        <v>3466</v>
      </c>
      <c r="N763" s="10" t="s">
        <v>3461</v>
      </c>
      <c r="O763" s="6">
        <v>29218</v>
      </c>
      <c r="P763" s="4" t="s">
        <v>1743</v>
      </c>
      <c r="Q763" s="13" t="s">
        <v>1745</v>
      </c>
      <c r="R763" s="14">
        <v>52</v>
      </c>
    </row>
    <row r="764" spans="1:18" s="3" customFormat="1" ht="15">
      <c r="A764" s="3" t="str">
        <f t="shared" si="48"/>
        <v>BALDININIDANIELA24486</v>
      </c>
      <c r="B764" s="3" t="str">
        <f t="shared" si="50"/>
        <v>MW28</v>
      </c>
      <c r="C764" s="3" t="str">
        <f t="shared" si="51"/>
        <v>F4</v>
      </c>
      <c r="D764" s="1">
        <f aca="true" t="shared" si="52" ref="D764:D795">IF(I764="F",1+D763,+D763)</f>
        <v>4</v>
      </c>
      <c r="E764" s="4">
        <v>763</v>
      </c>
      <c r="F764" s="4">
        <v>183</v>
      </c>
      <c r="G764" s="5" t="s">
        <v>641</v>
      </c>
      <c r="H764" s="5" t="s">
        <v>563</v>
      </c>
      <c r="I764" s="4" t="s">
        <v>35</v>
      </c>
      <c r="J764" s="4" t="s">
        <v>43</v>
      </c>
      <c r="K764" s="4">
        <v>8</v>
      </c>
      <c r="L764" s="5" t="s">
        <v>257</v>
      </c>
      <c r="M764" s="4" t="s">
        <v>3467</v>
      </c>
      <c r="N764" s="10" t="s">
        <v>3468</v>
      </c>
      <c r="O764" s="6">
        <v>24486</v>
      </c>
      <c r="P764" s="4">
        <v>7830661</v>
      </c>
      <c r="Q764" s="13" t="s">
        <v>258</v>
      </c>
      <c r="R764" s="14">
        <v>52</v>
      </c>
    </row>
    <row r="765" spans="1:18" s="3" customFormat="1" ht="15">
      <c r="A765" s="3" t="str">
        <f t="shared" si="48"/>
        <v>VALENTIGIUSEPPE22540</v>
      </c>
      <c r="B765" s="3" t="str">
        <f t="shared" si="50"/>
        <v>M639</v>
      </c>
      <c r="C765" s="3" t="str">
        <f t="shared" si="51"/>
        <v>M4</v>
      </c>
      <c r="D765" s="1">
        <f t="shared" si="52"/>
        <v>4</v>
      </c>
      <c r="E765" s="4">
        <v>764</v>
      </c>
      <c r="F765" s="4">
        <v>973</v>
      </c>
      <c r="G765" s="5" t="s">
        <v>1893</v>
      </c>
      <c r="H765" s="5" t="s">
        <v>22</v>
      </c>
      <c r="I765" s="4" t="s">
        <v>7</v>
      </c>
      <c r="J765" s="4" t="s">
        <v>29</v>
      </c>
      <c r="K765" s="4">
        <v>39</v>
      </c>
      <c r="L765" s="5" t="s">
        <v>2022</v>
      </c>
      <c r="M765" s="4" t="s">
        <v>3469</v>
      </c>
      <c r="N765" s="10" t="s">
        <v>3470</v>
      </c>
      <c r="O765" s="6">
        <v>22540</v>
      </c>
      <c r="P765" s="4">
        <v>235433</v>
      </c>
      <c r="Q765" s="13">
        <v>133689</v>
      </c>
      <c r="R765" s="14">
        <v>52</v>
      </c>
    </row>
    <row r="766" spans="1:18" s="3" customFormat="1" ht="15">
      <c r="A766" s="3" t="str">
        <f t="shared" si="48"/>
        <v>PUCCIEMANUELE24671</v>
      </c>
      <c r="B766" s="3" t="str">
        <f t="shared" si="50"/>
        <v>M4136</v>
      </c>
      <c r="C766" s="3" t="str">
        <f t="shared" si="51"/>
        <v>M4</v>
      </c>
      <c r="D766" s="1">
        <f t="shared" si="52"/>
        <v>4</v>
      </c>
      <c r="E766" s="4">
        <v>765</v>
      </c>
      <c r="F766" s="4">
        <v>829</v>
      </c>
      <c r="G766" s="5" t="s">
        <v>1795</v>
      </c>
      <c r="H766" s="5" t="s">
        <v>215</v>
      </c>
      <c r="I766" s="4" t="s">
        <v>7</v>
      </c>
      <c r="J766" s="4" t="s">
        <v>14</v>
      </c>
      <c r="K766" s="4">
        <v>136</v>
      </c>
      <c r="L766" s="5" t="s">
        <v>1797</v>
      </c>
      <c r="M766" s="4" t="s">
        <v>3471</v>
      </c>
      <c r="N766" s="10" t="s">
        <v>3470</v>
      </c>
      <c r="O766" s="6">
        <v>24671</v>
      </c>
      <c r="P766" s="4" t="s">
        <v>1796</v>
      </c>
      <c r="Q766" s="13" t="s">
        <v>636</v>
      </c>
      <c r="R766" s="14">
        <v>52</v>
      </c>
    </row>
    <row r="767" spans="1:18" s="3" customFormat="1" ht="15">
      <c r="A767" s="3" t="str">
        <f t="shared" si="48"/>
        <v>SILVESTRIPAOLO24639</v>
      </c>
      <c r="B767" s="3" t="str">
        <f t="shared" si="50"/>
        <v>M4137</v>
      </c>
      <c r="C767" s="3" t="str">
        <f t="shared" si="51"/>
        <v>M4</v>
      </c>
      <c r="D767" s="1">
        <f t="shared" si="52"/>
        <v>4</v>
      </c>
      <c r="E767" s="4">
        <v>766</v>
      </c>
      <c r="F767" s="4">
        <v>907</v>
      </c>
      <c r="G767" s="5" t="s">
        <v>610</v>
      </c>
      <c r="H767" s="5" t="s">
        <v>28</v>
      </c>
      <c r="I767" s="4" t="s">
        <v>7</v>
      </c>
      <c r="J767" s="4" t="s">
        <v>14</v>
      </c>
      <c r="K767" s="4">
        <v>137</v>
      </c>
      <c r="L767" s="5" t="s">
        <v>921</v>
      </c>
      <c r="M767" s="4" t="s">
        <v>3472</v>
      </c>
      <c r="N767" s="10" t="s">
        <v>3473</v>
      </c>
      <c r="O767" s="6">
        <v>24639</v>
      </c>
      <c r="P767" s="4" t="s">
        <v>1832</v>
      </c>
      <c r="Q767" s="13" t="s">
        <v>922</v>
      </c>
      <c r="R767" s="14">
        <v>52</v>
      </c>
    </row>
    <row r="768" spans="1:18" s="3" customFormat="1" ht="15">
      <c r="A768" s="3" t="str">
        <f t="shared" si="48"/>
        <v>TOSIMASSIMO21707</v>
      </c>
      <c r="B768" s="3" t="str">
        <f t="shared" si="50"/>
        <v>M640</v>
      </c>
      <c r="C768" s="3" t="str">
        <f t="shared" si="51"/>
        <v>M4</v>
      </c>
      <c r="D768" s="1">
        <f t="shared" si="52"/>
        <v>4</v>
      </c>
      <c r="E768" s="4">
        <v>767</v>
      </c>
      <c r="F768" s="4">
        <v>326</v>
      </c>
      <c r="G768" s="5" t="s">
        <v>528</v>
      </c>
      <c r="H768" s="5" t="s">
        <v>19</v>
      </c>
      <c r="I768" s="4" t="s">
        <v>7</v>
      </c>
      <c r="J768" s="4" t="s">
        <v>29</v>
      </c>
      <c r="K768" s="4">
        <v>40</v>
      </c>
      <c r="L768" s="5" t="s">
        <v>492</v>
      </c>
      <c r="M768" s="4" t="s">
        <v>3474</v>
      </c>
      <c r="N768" s="10" t="s">
        <v>3473</v>
      </c>
      <c r="O768" s="6">
        <v>21707</v>
      </c>
      <c r="P768" s="4" t="s">
        <v>716</v>
      </c>
      <c r="Q768" s="13">
        <v>359</v>
      </c>
      <c r="R768" s="14">
        <v>52</v>
      </c>
    </row>
    <row r="769" spans="1:18" s="3" customFormat="1" ht="15">
      <c r="A769" s="3" t="str">
        <f t="shared" si="48"/>
        <v>ANSALONIANDREA23039</v>
      </c>
      <c r="B769" s="3" t="str">
        <f t="shared" si="50"/>
        <v>M575</v>
      </c>
      <c r="C769" s="3" t="str">
        <f t="shared" si="51"/>
        <v>M4</v>
      </c>
      <c r="D769" s="1">
        <f t="shared" si="52"/>
        <v>4</v>
      </c>
      <c r="E769" s="4">
        <v>768</v>
      </c>
      <c r="F769" s="4">
        <v>930</v>
      </c>
      <c r="G769" s="5" t="s">
        <v>1343</v>
      </c>
      <c r="H769" s="5" t="s">
        <v>20</v>
      </c>
      <c r="I769" s="4" t="s">
        <v>7</v>
      </c>
      <c r="J769" s="4" t="s">
        <v>12</v>
      </c>
      <c r="K769" s="4">
        <v>75</v>
      </c>
      <c r="L769" s="5" t="s">
        <v>1344</v>
      </c>
      <c r="M769" s="4" t="s">
        <v>3475</v>
      </c>
      <c r="N769" s="10" t="s">
        <v>2248</v>
      </c>
      <c r="O769" s="6">
        <v>23039</v>
      </c>
      <c r="P769" s="4">
        <v>160995849</v>
      </c>
      <c r="Q769" s="13" t="s">
        <v>1345</v>
      </c>
      <c r="R769" s="14">
        <v>52</v>
      </c>
    </row>
    <row r="770" spans="1:18" s="3" customFormat="1" ht="15">
      <c r="A770" s="3" t="str">
        <f aca="true" t="shared" si="53" ref="A770:A833">CONCATENATE(G770,H770,O770)</f>
        <v>TESEIEDOARDO34968</v>
      </c>
      <c r="B770" s="3" t="str">
        <f t="shared" si="50"/>
        <v>ELMT88</v>
      </c>
      <c r="C770" s="3" t="str">
        <f t="shared" si="51"/>
        <v>M4</v>
      </c>
      <c r="D770" s="1">
        <f t="shared" si="52"/>
        <v>4</v>
      </c>
      <c r="E770" s="4">
        <v>769</v>
      </c>
      <c r="F770" s="4">
        <v>2360</v>
      </c>
      <c r="G770" s="5" t="s">
        <v>2087</v>
      </c>
      <c r="H770" s="5" t="s">
        <v>319</v>
      </c>
      <c r="I770" s="4" t="s">
        <v>7</v>
      </c>
      <c r="J770" s="4" t="s">
        <v>937</v>
      </c>
      <c r="K770" s="4">
        <v>88</v>
      </c>
      <c r="L770" s="5" t="s">
        <v>107</v>
      </c>
      <c r="M770" s="4" t="s">
        <v>3476</v>
      </c>
      <c r="N770" s="10" t="s">
        <v>3477</v>
      </c>
      <c r="O770" s="6">
        <v>34968</v>
      </c>
      <c r="P770" s="4" t="s">
        <v>2088</v>
      </c>
      <c r="Q770" s="13" t="s">
        <v>415</v>
      </c>
      <c r="R770" s="14">
        <v>52</v>
      </c>
    </row>
    <row r="771" spans="1:18" s="3" customFormat="1" ht="15">
      <c r="A771" s="3" t="str">
        <f t="shared" si="53"/>
        <v>CLEMENTIPAOLO24399</v>
      </c>
      <c r="B771" s="3" t="str">
        <f t="shared" si="50"/>
        <v>M576</v>
      </c>
      <c r="C771" s="3" t="str">
        <f t="shared" si="51"/>
        <v>M4</v>
      </c>
      <c r="D771" s="1">
        <f t="shared" si="52"/>
        <v>4</v>
      </c>
      <c r="E771" s="4">
        <v>770</v>
      </c>
      <c r="F771" s="4">
        <v>334</v>
      </c>
      <c r="G771" s="5" t="s">
        <v>727</v>
      </c>
      <c r="H771" s="5" t="s">
        <v>28</v>
      </c>
      <c r="I771" s="4" t="s">
        <v>7</v>
      </c>
      <c r="J771" s="4" t="s">
        <v>12</v>
      </c>
      <c r="K771" s="4">
        <v>76</v>
      </c>
      <c r="L771" s="5" t="s">
        <v>492</v>
      </c>
      <c r="M771" s="4" t="s">
        <v>3478</v>
      </c>
      <c r="N771" s="10" t="s">
        <v>3479</v>
      </c>
      <c r="O771" s="6">
        <v>24399</v>
      </c>
      <c r="P771" s="4" t="s">
        <v>728</v>
      </c>
      <c r="Q771" s="13">
        <v>359</v>
      </c>
      <c r="R771" s="14">
        <v>52</v>
      </c>
    </row>
    <row r="772" spans="1:18" s="3" customFormat="1" ht="15">
      <c r="A772" s="3" t="str">
        <f t="shared" si="53"/>
        <v>COPPARIALESSANDRO25613</v>
      </c>
      <c r="B772" s="3" t="str">
        <f t="shared" si="50"/>
        <v>M4138</v>
      </c>
      <c r="C772" s="3" t="str">
        <f t="shared" si="51"/>
        <v>M4</v>
      </c>
      <c r="D772" s="1">
        <f t="shared" si="52"/>
        <v>4</v>
      </c>
      <c r="E772" s="4">
        <v>771</v>
      </c>
      <c r="F772" s="4">
        <v>2184</v>
      </c>
      <c r="G772" s="5" t="s">
        <v>1528</v>
      </c>
      <c r="H772" s="5" t="s">
        <v>6</v>
      </c>
      <c r="I772" s="4" t="s">
        <v>7</v>
      </c>
      <c r="J772" s="4" t="s">
        <v>14</v>
      </c>
      <c r="K772" s="4">
        <v>138</v>
      </c>
      <c r="L772" s="5" t="s">
        <v>122</v>
      </c>
      <c r="M772" s="4" t="s">
        <v>3480</v>
      </c>
      <c r="N772" s="10" t="s">
        <v>3479</v>
      </c>
      <c r="O772" s="6">
        <v>25613</v>
      </c>
      <c r="P772" s="4" t="s">
        <v>1529</v>
      </c>
      <c r="Q772" s="13" t="s">
        <v>211</v>
      </c>
      <c r="R772" s="14">
        <v>52</v>
      </c>
    </row>
    <row r="773" spans="1:18" s="3" customFormat="1" ht="15">
      <c r="A773" s="3" t="str">
        <f t="shared" si="53"/>
        <v>MASSACCESIFRANCESCO28317</v>
      </c>
      <c r="B773" s="3" t="str">
        <f t="shared" si="50"/>
        <v>M2118</v>
      </c>
      <c r="C773" s="3" t="str">
        <f t="shared" si="51"/>
        <v>M4</v>
      </c>
      <c r="D773" s="1">
        <f t="shared" si="52"/>
        <v>4</v>
      </c>
      <c r="E773" s="4">
        <v>772</v>
      </c>
      <c r="F773" s="4">
        <v>550</v>
      </c>
      <c r="G773" s="5" t="s">
        <v>975</v>
      </c>
      <c r="H773" s="5" t="s">
        <v>37</v>
      </c>
      <c r="I773" s="4" t="s">
        <v>7</v>
      </c>
      <c r="J773" s="4" t="s">
        <v>21</v>
      </c>
      <c r="K773" s="4">
        <v>118</v>
      </c>
      <c r="L773" s="5" t="s">
        <v>976</v>
      </c>
      <c r="M773" s="4" t="s">
        <v>3481</v>
      </c>
      <c r="N773" s="10" t="s">
        <v>3482</v>
      </c>
      <c r="O773" s="6">
        <v>28317</v>
      </c>
      <c r="P773" s="4">
        <v>7837711</v>
      </c>
      <c r="Q773" s="13">
        <v>133689</v>
      </c>
      <c r="R773" s="14">
        <v>52</v>
      </c>
    </row>
    <row r="774" spans="1:18" s="3" customFormat="1" ht="15">
      <c r="A774" s="3" t="str">
        <f t="shared" si="53"/>
        <v>PETRUCCIMASSIMILIANO26613</v>
      </c>
      <c r="B774" s="3" t="str">
        <f t="shared" si="50"/>
        <v>M3139</v>
      </c>
      <c r="C774" s="3" t="str">
        <f t="shared" si="51"/>
        <v>M4</v>
      </c>
      <c r="D774" s="1">
        <f t="shared" si="52"/>
        <v>4</v>
      </c>
      <c r="E774" s="4">
        <v>773</v>
      </c>
      <c r="F774" s="4">
        <v>374</v>
      </c>
      <c r="G774" s="5" t="s">
        <v>748</v>
      </c>
      <c r="H774" s="5" t="s">
        <v>220</v>
      </c>
      <c r="I774" s="4" t="s">
        <v>7</v>
      </c>
      <c r="J774" s="4" t="s">
        <v>15</v>
      </c>
      <c r="K774" s="4">
        <v>139</v>
      </c>
      <c r="L774" s="5" t="s">
        <v>105</v>
      </c>
      <c r="M774" s="4" t="s">
        <v>3483</v>
      </c>
      <c r="N774" s="10" t="s">
        <v>3482</v>
      </c>
      <c r="O774" s="6">
        <v>26613</v>
      </c>
      <c r="P774" s="4" t="s">
        <v>749</v>
      </c>
      <c r="Q774" s="13" t="s">
        <v>106</v>
      </c>
      <c r="R774" s="14">
        <v>52</v>
      </c>
    </row>
    <row r="775" spans="1:18" s="3" customFormat="1" ht="15">
      <c r="A775" s="3" t="str">
        <f t="shared" si="53"/>
        <v>LAMASSAGIOVAN GIACOMO30518</v>
      </c>
      <c r="B775" s="3" t="str">
        <f t="shared" si="50"/>
        <v>M1100</v>
      </c>
      <c r="C775" s="3" t="str">
        <f t="shared" si="51"/>
        <v>M4</v>
      </c>
      <c r="D775" s="1">
        <f t="shared" si="52"/>
        <v>4</v>
      </c>
      <c r="E775" s="4">
        <v>774</v>
      </c>
      <c r="F775" s="4">
        <v>494</v>
      </c>
      <c r="G775" s="5" t="s">
        <v>773</v>
      </c>
      <c r="H775" s="5" t="s">
        <v>774</v>
      </c>
      <c r="I775" s="4" t="s">
        <v>7</v>
      </c>
      <c r="J775" s="4" t="s">
        <v>9</v>
      </c>
      <c r="K775" s="4">
        <v>100</v>
      </c>
      <c r="L775" s="5" t="s">
        <v>122</v>
      </c>
      <c r="M775" s="4" t="s">
        <v>3484</v>
      </c>
      <c r="N775" s="10" t="s">
        <v>2250</v>
      </c>
      <c r="O775" s="6">
        <v>30518</v>
      </c>
      <c r="P775" s="4" t="s">
        <v>775</v>
      </c>
      <c r="Q775" s="13" t="s">
        <v>211</v>
      </c>
      <c r="R775" s="14">
        <v>52</v>
      </c>
    </row>
    <row r="776" spans="1:18" s="3" customFormat="1" ht="15">
      <c r="A776" s="3" t="str">
        <f t="shared" si="53"/>
        <v>PETRANIGIANNI26821</v>
      </c>
      <c r="B776" s="3" t="str">
        <f t="shared" si="50"/>
        <v>M3140</v>
      </c>
      <c r="C776" s="3" t="str">
        <f t="shared" si="51"/>
        <v>M4</v>
      </c>
      <c r="D776" s="1">
        <f t="shared" si="52"/>
        <v>4</v>
      </c>
      <c r="E776" s="4">
        <v>775</v>
      </c>
      <c r="F776" s="4">
        <v>1066</v>
      </c>
      <c r="G776" s="5" t="s">
        <v>2076</v>
      </c>
      <c r="H776" s="5" t="s">
        <v>293</v>
      </c>
      <c r="I776" s="4" t="s">
        <v>7</v>
      </c>
      <c r="J776" s="4" t="s">
        <v>15</v>
      </c>
      <c r="K776" s="4">
        <v>140</v>
      </c>
      <c r="L776" s="5" t="s">
        <v>839</v>
      </c>
      <c r="M776" s="4" t="s">
        <v>3485</v>
      </c>
      <c r="N776" s="10" t="s">
        <v>3486</v>
      </c>
      <c r="O776" s="6">
        <v>26821</v>
      </c>
      <c r="P776" s="4">
        <v>7849761</v>
      </c>
      <c r="Q776" s="13" t="s">
        <v>840</v>
      </c>
      <c r="R776" s="14">
        <v>52</v>
      </c>
    </row>
    <row r="777" spans="1:18" s="3" customFormat="1" ht="15">
      <c r="A777" s="3" t="str">
        <f t="shared" si="53"/>
        <v>MASSUCCIARCADIO31782</v>
      </c>
      <c r="B777" s="3" t="str">
        <f t="shared" si="50"/>
        <v>ELMT89</v>
      </c>
      <c r="C777" s="3" t="str">
        <f t="shared" si="51"/>
        <v>M4</v>
      </c>
      <c r="D777" s="1">
        <f t="shared" si="52"/>
        <v>4</v>
      </c>
      <c r="E777" s="4">
        <v>776</v>
      </c>
      <c r="F777" s="4">
        <v>886</v>
      </c>
      <c r="G777" s="5" t="s">
        <v>1314</v>
      </c>
      <c r="H777" s="5" t="s">
        <v>1315</v>
      </c>
      <c r="I777" s="4" t="s">
        <v>7</v>
      </c>
      <c r="J777" s="4" t="s">
        <v>937</v>
      </c>
      <c r="K777" s="4">
        <v>89</v>
      </c>
      <c r="L777" s="5" t="s">
        <v>1317</v>
      </c>
      <c r="M777" s="4" t="s">
        <v>3487</v>
      </c>
      <c r="N777" s="10" t="s">
        <v>3486</v>
      </c>
      <c r="O777" s="6">
        <v>31782</v>
      </c>
      <c r="P777" s="4" t="s">
        <v>1316</v>
      </c>
      <c r="Q777" s="13" t="s">
        <v>1318</v>
      </c>
      <c r="R777" s="14">
        <v>52</v>
      </c>
    </row>
    <row r="778" spans="1:18" s="3" customFormat="1" ht="15">
      <c r="A778" s="3" t="str">
        <f t="shared" si="53"/>
        <v>SACCHETTITHOMAS30068</v>
      </c>
      <c r="B778" s="3" t="str">
        <f t="shared" si="50"/>
        <v>M1101</v>
      </c>
      <c r="C778" s="3" t="str">
        <f t="shared" si="51"/>
        <v>M4</v>
      </c>
      <c r="D778" s="1">
        <f t="shared" si="52"/>
        <v>4</v>
      </c>
      <c r="E778" s="4">
        <v>777</v>
      </c>
      <c r="F778" s="4">
        <v>826</v>
      </c>
      <c r="G778" s="5" t="s">
        <v>877</v>
      </c>
      <c r="H778" s="5" t="s">
        <v>120</v>
      </c>
      <c r="I778" s="4" t="s">
        <v>7</v>
      </c>
      <c r="J778" s="4" t="s">
        <v>9</v>
      </c>
      <c r="K778" s="4">
        <v>101</v>
      </c>
      <c r="L778" s="5" t="s">
        <v>1252</v>
      </c>
      <c r="M778" s="4" t="s">
        <v>3488</v>
      </c>
      <c r="N778" s="10" t="s">
        <v>3486</v>
      </c>
      <c r="O778" s="6">
        <v>30068</v>
      </c>
      <c r="P778" s="4" t="s">
        <v>1792</v>
      </c>
      <c r="Q778" s="13" t="s">
        <v>1253</v>
      </c>
      <c r="R778" s="14">
        <v>52</v>
      </c>
    </row>
    <row r="779" spans="1:18" s="3" customFormat="1" ht="15">
      <c r="A779" s="3" t="str">
        <f t="shared" si="53"/>
        <v>BUTTAFUOCOGIOVANNI23780</v>
      </c>
      <c r="B779" s="3" t="str">
        <f t="shared" si="50"/>
        <v>CT6</v>
      </c>
      <c r="C779" s="3" t="str">
        <f t="shared" si="51"/>
        <v>M4</v>
      </c>
      <c r="D779" s="1">
        <f t="shared" si="52"/>
        <v>4</v>
      </c>
      <c r="E779" s="4">
        <v>778</v>
      </c>
      <c r="F779" s="4">
        <v>997</v>
      </c>
      <c r="G779" s="5" t="s">
        <v>1071</v>
      </c>
      <c r="H779" s="5" t="s">
        <v>200</v>
      </c>
      <c r="I779" s="4" t="s">
        <v>7</v>
      </c>
      <c r="J779" s="4" t="s">
        <v>89</v>
      </c>
      <c r="K779" s="4">
        <v>6</v>
      </c>
      <c r="L779" s="5" t="s">
        <v>985</v>
      </c>
      <c r="M779" s="4" t="s">
        <v>3489</v>
      </c>
      <c r="N779" s="10" t="s">
        <v>3490</v>
      </c>
      <c r="O779" s="6">
        <v>23780</v>
      </c>
      <c r="P779" s="4">
        <v>7862008</v>
      </c>
      <c r="Q779" s="13" t="s">
        <v>986</v>
      </c>
      <c r="R779" s="14">
        <v>52</v>
      </c>
    </row>
    <row r="780" spans="1:18" s="3" customFormat="1" ht="15">
      <c r="A780" s="3" t="str">
        <f t="shared" si="53"/>
        <v>PIER LUIGIROMITI28239</v>
      </c>
      <c r="B780" s="3" t="str">
        <f t="shared" si="50"/>
        <v>M2119</v>
      </c>
      <c r="C780" s="3" t="str">
        <f t="shared" si="51"/>
        <v>M4</v>
      </c>
      <c r="D780" s="1">
        <f t="shared" si="52"/>
        <v>4</v>
      </c>
      <c r="E780" s="4">
        <v>779</v>
      </c>
      <c r="F780" s="4">
        <v>870</v>
      </c>
      <c r="G780" s="5" t="s">
        <v>835</v>
      </c>
      <c r="H780" s="5" t="s">
        <v>834</v>
      </c>
      <c r="I780" s="4" t="s">
        <v>7</v>
      </c>
      <c r="J780" s="4" t="s">
        <v>21</v>
      </c>
      <c r="K780" s="4">
        <v>119</v>
      </c>
      <c r="L780" s="5" t="s">
        <v>1285</v>
      </c>
      <c r="M780" s="4" t="s">
        <v>3491</v>
      </c>
      <c r="N780" s="10" t="s">
        <v>3492</v>
      </c>
      <c r="O780" s="6">
        <v>28239</v>
      </c>
      <c r="P780" s="4" t="s">
        <v>1818</v>
      </c>
      <c r="Q780" s="13">
        <v>115</v>
      </c>
      <c r="R780" s="14">
        <v>52</v>
      </c>
    </row>
    <row r="781" spans="1:18" s="3" customFormat="1" ht="15">
      <c r="A781" s="3" t="str">
        <f t="shared" si="53"/>
        <v>RAINERIDAVIDE27076</v>
      </c>
      <c r="B781" s="3" t="str">
        <f t="shared" si="50"/>
        <v>M3141</v>
      </c>
      <c r="C781" s="3" t="str">
        <f t="shared" si="51"/>
        <v>M4</v>
      </c>
      <c r="D781" s="1">
        <f t="shared" si="52"/>
        <v>4</v>
      </c>
      <c r="E781" s="4">
        <v>780</v>
      </c>
      <c r="F781" s="4">
        <v>600</v>
      </c>
      <c r="G781" s="5" t="s">
        <v>1005</v>
      </c>
      <c r="H781" s="5" t="s">
        <v>256</v>
      </c>
      <c r="I781" s="4" t="s">
        <v>7</v>
      </c>
      <c r="J781" s="4" t="s">
        <v>15</v>
      </c>
      <c r="K781" s="4">
        <v>141</v>
      </c>
      <c r="L781" s="5" t="s">
        <v>1007</v>
      </c>
      <c r="M781" s="4" t="s">
        <v>3493</v>
      </c>
      <c r="N781" s="10" t="s">
        <v>3494</v>
      </c>
      <c r="O781" s="6">
        <v>27076</v>
      </c>
      <c r="P781" s="4" t="s">
        <v>1006</v>
      </c>
      <c r="Q781" s="13" t="s">
        <v>1008</v>
      </c>
      <c r="R781" s="14">
        <v>52</v>
      </c>
    </row>
    <row r="782" spans="1:18" s="3" customFormat="1" ht="15">
      <c r="A782" s="3" t="str">
        <f t="shared" si="53"/>
        <v>BERTOCCHIMASSIMO25317</v>
      </c>
      <c r="B782" s="3" t="str">
        <f t="shared" si="50"/>
        <v>M4139</v>
      </c>
      <c r="C782" s="3" t="str">
        <f t="shared" si="51"/>
        <v>M4</v>
      </c>
      <c r="D782" s="1">
        <f t="shared" si="52"/>
        <v>4</v>
      </c>
      <c r="E782" s="4">
        <v>781</v>
      </c>
      <c r="F782" s="4">
        <v>873</v>
      </c>
      <c r="G782" s="5" t="s">
        <v>1292</v>
      </c>
      <c r="H782" s="5" t="s">
        <v>19</v>
      </c>
      <c r="I782" s="4" t="s">
        <v>7</v>
      </c>
      <c r="J782" s="4" t="s">
        <v>14</v>
      </c>
      <c r="K782" s="4">
        <v>139</v>
      </c>
      <c r="L782" s="5" t="s">
        <v>1087</v>
      </c>
      <c r="M782" s="4" t="s">
        <v>3495</v>
      </c>
      <c r="N782" s="10" t="s">
        <v>3496</v>
      </c>
      <c r="O782" s="6">
        <v>25317</v>
      </c>
      <c r="P782" s="4">
        <v>160779612</v>
      </c>
      <c r="Q782" s="13" t="s">
        <v>1088</v>
      </c>
      <c r="R782" s="14">
        <v>52</v>
      </c>
    </row>
    <row r="783" spans="1:18" s="3" customFormat="1" ht="15">
      <c r="A783" s="3" t="str">
        <f t="shared" si="53"/>
        <v>SILVESTRIMICHELE25124</v>
      </c>
      <c r="B783" s="3" t="str">
        <f t="shared" si="50"/>
        <v>M4140</v>
      </c>
      <c r="C783" s="3" t="str">
        <f t="shared" si="51"/>
        <v>M4</v>
      </c>
      <c r="D783" s="1">
        <f t="shared" si="52"/>
        <v>4</v>
      </c>
      <c r="E783" s="4">
        <v>782</v>
      </c>
      <c r="F783" s="4">
        <v>2333</v>
      </c>
      <c r="G783" s="5" t="s">
        <v>610</v>
      </c>
      <c r="H783" s="5" t="s">
        <v>208</v>
      </c>
      <c r="I783" s="4" t="s">
        <v>7</v>
      </c>
      <c r="J783" s="4" t="s">
        <v>14</v>
      </c>
      <c r="K783" s="4">
        <v>140</v>
      </c>
      <c r="L783" s="5" t="s">
        <v>597</v>
      </c>
      <c r="M783" s="4" t="s">
        <v>3497</v>
      </c>
      <c r="N783" s="10" t="s">
        <v>3496</v>
      </c>
      <c r="O783" s="6">
        <v>25124</v>
      </c>
      <c r="P783" s="4">
        <v>7837502</v>
      </c>
      <c r="Q783" s="13" t="s">
        <v>598</v>
      </c>
      <c r="R783" s="14">
        <v>52</v>
      </c>
    </row>
    <row r="784" spans="1:18" s="3" customFormat="1" ht="15">
      <c r="A784" s="3" t="str">
        <f t="shared" si="53"/>
        <v>GARUFFIPAOLO21756</v>
      </c>
      <c r="B784" s="3" t="str">
        <f t="shared" si="50"/>
        <v>M641</v>
      </c>
      <c r="C784" s="3" t="str">
        <f t="shared" si="51"/>
        <v>M4</v>
      </c>
      <c r="D784" s="1">
        <f t="shared" si="52"/>
        <v>4</v>
      </c>
      <c r="E784" s="4">
        <v>783</v>
      </c>
      <c r="F784" s="4">
        <v>331</v>
      </c>
      <c r="G784" s="5" t="s">
        <v>723</v>
      </c>
      <c r="H784" s="5" t="s">
        <v>28</v>
      </c>
      <c r="I784" s="4" t="s">
        <v>7</v>
      </c>
      <c r="J784" s="4" t="s">
        <v>29</v>
      </c>
      <c r="K784" s="4">
        <v>41</v>
      </c>
      <c r="L784" s="5" t="s">
        <v>492</v>
      </c>
      <c r="M784" s="4" t="s">
        <v>3498</v>
      </c>
      <c r="N784" s="10" t="s">
        <v>3499</v>
      </c>
      <c r="O784" s="6">
        <v>21756</v>
      </c>
      <c r="P784" s="4" t="s">
        <v>973</v>
      </c>
      <c r="Q784" s="13">
        <v>359</v>
      </c>
      <c r="R784" s="14">
        <v>52</v>
      </c>
    </row>
    <row r="785" spans="1:18" s="3" customFormat="1" ht="15">
      <c r="A785" s="3" t="str">
        <f t="shared" si="53"/>
        <v>FUSINIANNA RITA24882</v>
      </c>
      <c r="B785" s="3" t="str">
        <f t="shared" si="50"/>
        <v>MW29</v>
      </c>
      <c r="C785" s="3" t="str">
        <f t="shared" si="51"/>
        <v>F5</v>
      </c>
      <c r="D785" s="1">
        <f t="shared" si="52"/>
        <v>5</v>
      </c>
      <c r="E785" s="4">
        <v>784</v>
      </c>
      <c r="F785" s="4">
        <v>655</v>
      </c>
      <c r="G785" s="5" t="s">
        <v>882</v>
      </c>
      <c r="H785" s="5" t="s">
        <v>1090</v>
      </c>
      <c r="I785" s="4" t="s">
        <v>35</v>
      </c>
      <c r="J785" s="4" t="s">
        <v>43</v>
      </c>
      <c r="K785" s="4">
        <v>9</v>
      </c>
      <c r="L785" s="5" t="s">
        <v>595</v>
      </c>
      <c r="M785" s="4" t="s">
        <v>3500</v>
      </c>
      <c r="N785" s="10" t="s">
        <v>3499</v>
      </c>
      <c r="O785" s="6">
        <v>24882</v>
      </c>
      <c r="P785" s="4">
        <v>7835335</v>
      </c>
      <c r="Q785" s="13" t="s">
        <v>596</v>
      </c>
      <c r="R785" s="14">
        <v>52</v>
      </c>
    </row>
    <row r="786" spans="1:18" s="3" customFormat="1" ht="15">
      <c r="A786" s="3" t="str">
        <f t="shared" si="53"/>
        <v>SELVASIMONA26874</v>
      </c>
      <c r="B786" s="3" t="str">
        <f t="shared" si="50"/>
        <v>MW210</v>
      </c>
      <c r="C786" s="3" t="str">
        <f t="shared" si="51"/>
        <v>F6</v>
      </c>
      <c r="D786" s="1">
        <f t="shared" si="52"/>
        <v>6</v>
      </c>
      <c r="E786" s="4">
        <v>785</v>
      </c>
      <c r="F786" s="4">
        <v>659</v>
      </c>
      <c r="G786" s="5" t="s">
        <v>900</v>
      </c>
      <c r="H786" s="5" t="s">
        <v>910</v>
      </c>
      <c r="I786" s="4" t="s">
        <v>35</v>
      </c>
      <c r="J786" s="4" t="s">
        <v>43</v>
      </c>
      <c r="K786" s="4">
        <v>10</v>
      </c>
      <c r="L786" s="5" t="s">
        <v>492</v>
      </c>
      <c r="M786" s="4" t="s">
        <v>3501</v>
      </c>
      <c r="N786" s="10" t="s">
        <v>3499</v>
      </c>
      <c r="O786" s="6">
        <v>26874</v>
      </c>
      <c r="P786" s="4" t="s">
        <v>1091</v>
      </c>
      <c r="Q786" s="13">
        <v>359</v>
      </c>
      <c r="R786" s="14">
        <v>52</v>
      </c>
    </row>
    <row r="787" spans="1:18" s="3" customFormat="1" ht="15">
      <c r="A787" s="3" t="str">
        <f t="shared" si="53"/>
        <v>MAZZIERIANDREA29714</v>
      </c>
      <c r="B787" s="3" t="str">
        <f t="shared" si="50"/>
        <v>M2120</v>
      </c>
      <c r="C787" s="3" t="str">
        <f t="shared" si="51"/>
        <v>M6</v>
      </c>
      <c r="D787" s="1">
        <f t="shared" si="52"/>
        <v>6</v>
      </c>
      <c r="E787" s="4">
        <v>786</v>
      </c>
      <c r="F787" s="4">
        <v>696</v>
      </c>
      <c r="G787" s="5" t="s">
        <v>1134</v>
      </c>
      <c r="H787" s="5" t="s">
        <v>20</v>
      </c>
      <c r="I787" s="4" t="s">
        <v>7</v>
      </c>
      <c r="J787" s="4" t="s">
        <v>21</v>
      </c>
      <c r="K787" s="4">
        <v>120</v>
      </c>
      <c r="L787" s="5" t="s">
        <v>1124</v>
      </c>
      <c r="M787" s="4" t="s">
        <v>3502</v>
      </c>
      <c r="N787" s="10" t="s">
        <v>3499</v>
      </c>
      <c r="O787" s="6">
        <v>29714</v>
      </c>
      <c r="P787" s="4" t="s">
        <v>1135</v>
      </c>
      <c r="Q787" s="13" t="s">
        <v>1125</v>
      </c>
      <c r="R787" s="14">
        <v>52</v>
      </c>
    </row>
    <row r="788" spans="1:18" s="3" customFormat="1" ht="15">
      <c r="A788" s="3" t="str">
        <f t="shared" si="53"/>
        <v>PETRACCIPIERO24917</v>
      </c>
      <c r="B788" s="3" t="str">
        <f t="shared" si="50"/>
        <v>M4141</v>
      </c>
      <c r="C788" s="3" t="str">
        <f t="shared" si="51"/>
        <v>M6</v>
      </c>
      <c r="D788" s="1">
        <f t="shared" si="52"/>
        <v>6</v>
      </c>
      <c r="E788" s="4">
        <v>787</v>
      </c>
      <c r="F788" s="4">
        <v>792</v>
      </c>
      <c r="G788" s="5" t="s">
        <v>1766</v>
      </c>
      <c r="H788" s="5" t="s">
        <v>203</v>
      </c>
      <c r="I788" s="4" t="s">
        <v>7</v>
      </c>
      <c r="J788" s="4" t="s">
        <v>14</v>
      </c>
      <c r="K788" s="4">
        <v>141</v>
      </c>
      <c r="L788" s="5" t="s">
        <v>1285</v>
      </c>
      <c r="M788" s="4" t="s">
        <v>3503</v>
      </c>
      <c r="N788" s="10" t="s">
        <v>3499</v>
      </c>
      <c r="O788" s="6">
        <v>24917</v>
      </c>
      <c r="P788" s="4" t="s">
        <v>1767</v>
      </c>
      <c r="Q788" s="13">
        <v>115</v>
      </c>
      <c r="R788" s="14">
        <v>52</v>
      </c>
    </row>
    <row r="789" spans="1:18" s="3" customFormat="1" ht="15">
      <c r="A789" s="3" t="str">
        <f t="shared" si="53"/>
        <v>CAPITANOGIANLUCA26149</v>
      </c>
      <c r="B789" s="3" t="str">
        <f t="shared" si="50"/>
        <v>M4142</v>
      </c>
      <c r="C789" s="3" t="str">
        <f t="shared" si="51"/>
        <v>M6</v>
      </c>
      <c r="D789" s="1">
        <f t="shared" si="52"/>
        <v>6</v>
      </c>
      <c r="E789" s="4">
        <v>788</v>
      </c>
      <c r="F789" s="4">
        <v>878</v>
      </c>
      <c r="G789" s="5" t="s">
        <v>1819</v>
      </c>
      <c r="H789" s="5" t="s">
        <v>31</v>
      </c>
      <c r="I789" s="4" t="s">
        <v>7</v>
      </c>
      <c r="J789" s="4" t="s">
        <v>14</v>
      </c>
      <c r="K789" s="4">
        <v>142</v>
      </c>
      <c r="L789" s="5" t="s">
        <v>1290</v>
      </c>
      <c r="M789" s="4" t="s">
        <v>3504</v>
      </c>
      <c r="N789" s="10" t="s">
        <v>3505</v>
      </c>
      <c r="O789" s="6">
        <v>26149</v>
      </c>
      <c r="P789" s="4" t="s">
        <v>1820</v>
      </c>
      <c r="Q789" s="13" t="s">
        <v>1291</v>
      </c>
      <c r="R789" s="14">
        <v>52</v>
      </c>
    </row>
    <row r="790" spans="1:18" s="3" customFormat="1" ht="15">
      <c r="A790" s="3" t="str">
        <f t="shared" si="53"/>
        <v>GRAMACCINILUCA25503</v>
      </c>
      <c r="B790" s="3" t="str">
        <f t="shared" si="50"/>
        <v>M4143</v>
      </c>
      <c r="C790" s="3" t="str">
        <f t="shared" si="51"/>
        <v>M6</v>
      </c>
      <c r="D790" s="1">
        <f t="shared" si="52"/>
        <v>6</v>
      </c>
      <c r="E790" s="4">
        <v>789</v>
      </c>
      <c r="F790" s="4">
        <v>843</v>
      </c>
      <c r="G790" s="5" t="s">
        <v>1265</v>
      </c>
      <c r="H790" s="5" t="s">
        <v>11</v>
      </c>
      <c r="I790" s="4" t="s">
        <v>7</v>
      </c>
      <c r="J790" s="4" t="s">
        <v>14</v>
      </c>
      <c r="K790" s="4">
        <v>143</v>
      </c>
      <c r="L790" s="5" t="s">
        <v>204</v>
      </c>
      <c r="M790" s="4" t="s">
        <v>3506</v>
      </c>
      <c r="N790" s="10" t="s">
        <v>3505</v>
      </c>
      <c r="O790" s="6">
        <v>25503</v>
      </c>
      <c r="P790" s="4">
        <v>7837756</v>
      </c>
      <c r="Q790" s="13" t="s">
        <v>231</v>
      </c>
      <c r="R790" s="14">
        <v>52</v>
      </c>
    </row>
    <row r="791" spans="1:18" s="3" customFormat="1" ht="15">
      <c r="A791" s="3" t="str">
        <f t="shared" si="53"/>
        <v>PIERSIMONIGIANLUCA28340</v>
      </c>
      <c r="B791" s="3" t="str">
        <f t="shared" si="50"/>
        <v>M2121</v>
      </c>
      <c r="C791" s="3" t="str">
        <f t="shared" si="51"/>
        <v>M6</v>
      </c>
      <c r="D791" s="1">
        <f t="shared" si="52"/>
        <v>6</v>
      </c>
      <c r="E791" s="4">
        <v>790</v>
      </c>
      <c r="F791" s="4">
        <v>937</v>
      </c>
      <c r="G791" s="5" t="s">
        <v>1857</v>
      </c>
      <c r="H791" s="5" t="s">
        <v>31</v>
      </c>
      <c r="I791" s="4" t="s">
        <v>7</v>
      </c>
      <c r="J791" s="4" t="s">
        <v>21</v>
      </c>
      <c r="K791" s="4">
        <v>121</v>
      </c>
      <c r="L791" s="5" t="s">
        <v>1320</v>
      </c>
      <c r="M791" s="4" t="s">
        <v>3507</v>
      </c>
      <c r="N791" s="10" t="s">
        <v>3505</v>
      </c>
      <c r="O791" s="6">
        <v>28340</v>
      </c>
      <c r="P791" s="4" t="s">
        <v>1858</v>
      </c>
      <c r="Q791" s="13">
        <v>266</v>
      </c>
      <c r="R791" s="14">
        <v>52</v>
      </c>
    </row>
    <row r="792" spans="1:18" s="3" customFormat="1" ht="15">
      <c r="A792" s="3" t="str">
        <f t="shared" si="53"/>
        <v>BABINILUCA27760</v>
      </c>
      <c r="B792" s="3" t="str">
        <f t="shared" si="50"/>
        <v>M3142</v>
      </c>
      <c r="C792" s="3" t="str">
        <f t="shared" si="51"/>
        <v>M6</v>
      </c>
      <c r="D792" s="1">
        <f t="shared" si="52"/>
        <v>6</v>
      </c>
      <c r="E792" s="4">
        <v>791</v>
      </c>
      <c r="F792" s="4">
        <v>1041</v>
      </c>
      <c r="G792" s="5" t="s">
        <v>913</v>
      </c>
      <c r="H792" s="5" t="s">
        <v>11</v>
      </c>
      <c r="I792" s="4" t="s">
        <v>7</v>
      </c>
      <c r="J792" s="4" t="s">
        <v>15</v>
      </c>
      <c r="K792" s="4">
        <v>142</v>
      </c>
      <c r="L792" s="5" t="s">
        <v>1300</v>
      </c>
      <c r="M792" s="4" t="s">
        <v>3508</v>
      </c>
      <c r="N792" s="10" t="s">
        <v>3509</v>
      </c>
      <c r="O792" s="6">
        <v>27760</v>
      </c>
      <c r="P792" s="4" t="s">
        <v>2041</v>
      </c>
      <c r="Q792" s="13" t="s">
        <v>1301</v>
      </c>
      <c r="R792" s="14">
        <v>52</v>
      </c>
    </row>
    <row r="793" spans="1:18" s="3" customFormat="1" ht="15">
      <c r="A793" s="3" t="str">
        <f t="shared" si="53"/>
        <v>PONTEMARCO25032</v>
      </c>
      <c r="B793" s="3" t="str">
        <f t="shared" si="50"/>
        <v>M4144</v>
      </c>
      <c r="C793" s="3" t="str">
        <f t="shared" si="51"/>
        <v>M6</v>
      </c>
      <c r="D793" s="1">
        <f t="shared" si="52"/>
        <v>6</v>
      </c>
      <c r="E793" s="4">
        <v>792</v>
      </c>
      <c r="F793" s="4">
        <v>667</v>
      </c>
      <c r="G793" s="5" t="s">
        <v>1722</v>
      </c>
      <c r="H793" s="5" t="s">
        <v>10</v>
      </c>
      <c r="I793" s="4" t="s">
        <v>7</v>
      </c>
      <c r="J793" s="4" t="s">
        <v>14</v>
      </c>
      <c r="K793" s="4">
        <v>144</v>
      </c>
      <c r="L793" s="5" t="s">
        <v>107</v>
      </c>
      <c r="M793" s="4" t="s">
        <v>3510</v>
      </c>
      <c r="N793" s="10" t="s">
        <v>3509</v>
      </c>
      <c r="O793" s="6">
        <v>25032</v>
      </c>
      <c r="P793" s="4" t="s">
        <v>1723</v>
      </c>
      <c r="Q793" s="13" t="s">
        <v>415</v>
      </c>
      <c r="R793" s="14">
        <v>52</v>
      </c>
    </row>
    <row r="794" spans="1:18" s="3" customFormat="1" ht="15">
      <c r="A794" s="3" t="str">
        <f t="shared" si="53"/>
        <v>CASALBONIALESSANDRO35038</v>
      </c>
      <c r="B794" s="3" t="str">
        <f t="shared" si="50"/>
        <v>ELMT90</v>
      </c>
      <c r="C794" s="3" t="str">
        <f t="shared" si="51"/>
        <v>M6</v>
      </c>
      <c r="D794" s="1">
        <f t="shared" si="52"/>
        <v>6</v>
      </c>
      <c r="E794" s="4">
        <v>793</v>
      </c>
      <c r="F794" s="4">
        <v>889</v>
      </c>
      <c r="G794" s="5" t="s">
        <v>914</v>
      </c>
      <c r="H794" s="5" t="s">
        <v>6</v>
      </c>
      <c r="I794" s="4" t="s">
        <v>7</v>
      </c>
      <c r="J794" s="4" t="s">
        <v>937</v>
      </c>
      <c r="K794" s="4">
        <v>90</v>
      </c>
      <c r="L794" s="5" t="s">
        <v>314</v>
      </c>
      <c r="M794" s="4" t="s">
        <v>3511</v>
      </c>
      <c r="N794" s="10" t="s">
        <v>3512</v>
      </c>
      <c r="O794" s="6">
        <v>35038</v>
      </c>
      <c r="P794" s="4" t="s">
        <v>1822</v>
      </c>
      <c r="Q794" s="13">
        <v>228</v>
      </c>
      <c r="R794" s="14">
        <v>52</v>
      </c>
    </row>
    <row r="795" spans="1:18" s="3" customFormat="1" ht="15">
      <c r="A795" s="3" t="str">
        <f t="shared" si="53"/>
        <v>GIORGIANDREA28090</v>
      </c>
      <c r="B795" s="3" t="str">
        <f t="shared" si="50"/>
        <v>M3143</v>
      </c>
      <c r="C795" s="3" t="str">
        <f t="shared" si="51"/>
        <v>M6</v>
      </c>
      <c r="D795" s="1">
        <f t="shared" si="52"/>
        <v>6</v>
      </c>
      <c r="E795" s="4">
        <v>794</v>
      </c>
      <c r="F795" s="4">
        <v>717</v>
      </c>
      <c r="G795" s="5" t="s">
        <v>124</v>
      </c>
      <c r="H795" s="5" t="s">
        <v>20</v>
      </c>
      <c r="I795" s="4" t="s">
        <v>7</v>
      </c>
      <c r="J795" s="4" t="s">
        <v>15</v>
      </c>
      <c r="K795" s="4">
        <v>143</v>
      </c>
      <c r="L795" s="5" t="s">
        <v>204</v>
      </c>
      <c r="M795" s="4" t="s">
        <v>3513</v>
      </c>
      <c r="N795" s="10" t="s">
        <v>3512</v>
      </c>
      <c r="O795" s="6">
        <v>28090</v>
      </c>
      <c r="P795" s="4" t="s">
        <v>1161</v>
      </c>
      <c r="Q795" s="13" t="s">
        <v>231</v>
      </c>
      <c r="R795" s="14">
        <v>52</v>
      </c>
    </row>
    <row r="796" spans="1:18" s="3" customFormat="1" ht="15">
      <c r="A796" s="3" t="str">
        <f t="shared" si="53"/>
        <v>CATALUCCISTEFANIA24788</v>
      </c>
      <c r="B796" s="3" t="str">
        <f t="shared" si="50"/>
        <v>MW211</v>
      </c>
      <c r="C796" s="3" t="str">
        <f t="shared" si="51"/>
        <v>F7</v>
      </c>
      <c r="D796" s="1">
        <f aca="true" t="shared" si="54" ref="D796:D827">IF(I796="F",1+D795,+D795)</f>
        <v>7</v>
      </c>
      <c r="E796" s="4">
        <v>795</v>
      </c>
      <c r="F796" s="4">
        <v>83</v>
      </c>
      <c r="G796" s="5" t="s">
        <v>1362</v>
      </c>
      <c r="H796" s="5" t="s">
        <v>234</v>
      </c>
      <c r="I796" s="4" t="s">
        <v>35</v>
      </c>
      <c r="J796" s="4" t="s">
        <v>43</v>
      </c>
      <c r="K796" s="4">
        <v>11</v>
      </c>
      <c r="L796" s="5" t="s">
        <v>1078</v>
      </c>
      <c r="M796" s="4" t="s">
        <v>3514</v>
      </c>
      <c r="N796" s="10" t="s">
        <v>3515</v>
      </c>
      <c r="O796" s="6">
        <v>24788</v>
      </c>
      <c r="P796" s="4">
        <v>150963586</v>
      </c>
      <c r="Q796" s="13" t="s">
        <v>1079</v>
      </c>
      <c r="R796" s="14">
        <v>52</v>
      </c>
    </row>
    <row r="797" spans="1:18" s="3" customFormat="1" ht="15">
      <c r="A797" s="3" t="str">
        <f t="shared" si="53"/>
        <v>TADDEIROBERTO26329</v>
      </c>
      <c r="B797" s="3" t="str">
        <f t="shared" si="50"/>
        <v>M3144</v>
      </c>
      <c r="C797" s="3" t="str">
        <f t="shared" si="51"/>
        <v>M7</v>
      </c>
      <c r="D797" s="1">
        <f t="shared" si="54"/>
        <v>7</v>
      </c>
      <c r="E797" s="4">
        <v>796</v>
      </c>
      <c r="F797" s="4">
        <v>2020</v>
      </c>
      <c r="G797" s="5" t="s">
        <v>1374</v>
      </c>
      <c r="H797" s="5" t="s">
        <v>23</v>
      </c>
      <c r="I797" s="4" t="s">
        <v>7</v>
      </c>
      <c r="J797" s="4" t="s">
        <v>15</v>
      </c>
      <c r="K797" s="4">
        <v>144</v>
      </c>
      <c r="L797" s="5" t="s">
        <v>1078</v>
      </c>
      <c r="M797" s="4" t="s">
        <v>3516</v>
      </c>
      <c r="N797" s="10" t="s">
        <v>3515</v>
      </c>
      <c r="O797" s="6">
        <v>26329</v>
      </c>
      <c r="P797" s="4">
        <v>150236943</v>
      </c>
      <c r="Q797" s="13" t="s">
        <v>1079</v>
      </c>
      <c r="R797" s="14">
        <v>52</v>
      </c>
    </row>
    <row r="798" spans="1:18" s="3" customFormat="1" ht="15">
      <c r="A798" s="3" t="str">
        <f t="shared" si="53"/>
        <v>PIMPINICCHIOGIACOMO22696</v>
      </c>
      <c r="B798" s="3" t="str">
        <f t="shared" si="50"/>
        <v>M577</v>
      </c>
      <c r="C798" s="3" t="str">
        <f t="shared" si="51"/>
        <v>M7</v>
      </c>
      <c r="D798" s="1">
        <f t="shared" si="54"/>
        <v>7</v>
      </c>
      <c r="E798" s="4">
        <v>797</v>
      </c>
      <c r="F798" s="4">
        <v>585</v>
      </c>
      <c r="G798" s="5" t="s">
        <v>1711</v>
      </c>
      <c r="H798" s="5" t="s">
        <v>233</v>
      </c>
      <c r="I798" s="4" t="s">
        <v>7</v>
      </c>
      <c r="J798" s="4" t="s">
        <v>12</v>
      </c>
      <c r="K798" s="4">
        <v>77</v>
      </c>
      <c r="L798" s="5" t="s">
        <v>1624</v>
      </c>
      <c r="M798" s="4" t="s">
        <v>3517</v>
      </c>
      <c r="N798" s="10" t="s">
        <v>3518</v>
      </c>
      <c r="O798" s="6">
        <v>22696</v>
      </c>
      <c r="P798" s="4">
        <v>160622098</v>
      </c>
      <c r="Q798" s="13" t="s">
        <v>1625</v>
      </c>
      <c r="R798" s="14">
        <v>52</v>
      </c>
    </row>
    <row r="799" spans="1:18" s="3" customFormat="1" ht="15">
      <c r="A799" s="3" t="str">
        <f t="shared" si="53"/>
        <v>CHIAPPINIROBERTA26953</v>
      </c>
      <c r="B799" s="3" t="str">
        <f t="shared" si="50"/>
        <v>MW212</v>
      </c>
      <c r="C799" s="3" t="str">
        <f t="shared" si="51"/>
        <v>F8</v>
      </c>
      <c r="D799" s="1">
        <f t="shared" si="54"/>
        <v>8</v>
      </c>
      <c r="E799" s="4">
        <v>798</v>
      </c>
      <c r="F799" s="4">
        <v>586</v>
      </c>
      <c r="G799" s="5" t="s">
        <v>1712</v>
      </c>
      <c r="H799" s="5" t="s">
        <v>668</v>
      </c>
      <c r="I799" s="4" t="s">
        <v>35</v>
      </c>
      <c r="J799" s="4" t="s">
        <v>43</v>
      </c>
      <c r="K799" s="4">
        <v>12</v>
      </c>
      <c r="L799" s="5" t="s">
        <v>1624</v>
      </c>
      <c r="M799" s="4" t="s">
        <v>3519</v>
      </c>
      <c r="N799" s="10" t="s">
        <v>3518</v>
      </c>
      <c r="O799" s="6">
        <v>26953</v>
      </c>
      <c r="P799" s="4">
        <v>160696374</v>
      </c>
      <c r="Q799" s="13" t="s">
        <v>1625</v>
      </c>
      <c r="R799" s="14">
        <v>52</v>
      </c>
    </row>
    <row r="800" spans="1:18" s="3" customFormat="1" ht="15">
      <c r="A800" s="3" t="str">
        <f t="shared" si="53"/>
        <v>PIETRINISIMONE28518</v>
      </c>
      <c r="B800" s="3" t="str">
        <f aca="true" t="shared" si="55" ref="B800:B863">CONCATENATE(J800,K800)</f>
        <v>M2122</v>
      </c>
      <c r="C800" s="3" t="str">
        <f aca="true" t="shared" si="56" ref="C800:C863">CONCATENATE(I800,D800)</f>
        <v>M8</v>
      </c>
      <c r="D800" s="1">
        <f t="shared" si="54"/>
        <v>8</v>
      </c>
      <c r="E800" s="4">
        <v>799</v>
      </c>
      <c r="F800" s="4">
        <v>584</v>
      </c>
      <c r="G800" s="5" t="s">
        <v>1710</v>
      </c>
      <c r="H800" s="5" t="s">
        <v>27</v>
      </c>
      <c r="I800" s="4" t="s">
        <v>7</v>
      </c>
      <c r="J800" s="4" t="s">
        <v>21</v>
      </c>
      <c r="K800" s="4">
        <v>122</v>
      </c>
      <c r="L800" s="5" t="s">
        <v>1624</v>
      </c>
      <c r="M800" s="4" t="s">
        <v>3520</v>
      </c>
      <c r="N800" s="10" t="s">
        <v>3518</v>
      </c>
      <c r="O800" s="6">
        <v>28518</v>
      </c>
      <c r="P800" s="4">
        <v>160969623</v>
      </c>
      <c r="Q800" s="13" t="s">
        <v>1625</v>
      </c>
      <c r="R800" s="14">
        <v>52</v>
      </c>
    </row>
    <row r="801" spans="1:18" s="3" customFormat="1" ht="15">
      <c r="A801" s="3" t="str">
        <f t="shared" si="53"/>
        <v>SABLONEANDREA33537</v>
      </c>
      <c r="B801" s="3" t="str">
        <f t="shared" si="55"/>
        <v>CT7</v>
      </c>
      <c r="C801" s="3" t="str">
        <f t="shared" si="56"/>
        <v>M8</v>
      </c>
      <c r="D801" s="1">
        <f t="shared" si="54"/>
        <v>8</v>
      </c>
      <c r="E801" s="4">
        <v>800</v>
      </c>
      <c r="F801" s="4">
        <v>993</v>
      </c>
      <c r="G801" s="5" t="s">
        <v>1352</v>
      </c>
      <c r="H801" s="5" t="s">
        <v>20</v>
      </c>
      <c r="I801" s="4" t="s">
        <v>7</v>
      </c>
      <c r="J801" s="4" t="s">
        <v>89</v>
      </c>
      <c r="K801" s="4">
        <v>7</v>
      </c>
      <c r="L801" s="5" t="s">
        <v>204</v>
      </c>
      <c r="M801" s="4" t="s">
        <v>3521</v>
      </c>
      <c r="N801" s="10" t="s">
        <v>3522</v>
      </c>
      <c r="O801" s="6">
        <v>33537</v>
      </c>
      <c r="P801" s="4" t="s">
        <v>162</v>
      </c>
      <c r="Q801" s="13" t="s">
        <v>231</v>
      </c>
      <c r="R801" s="14">
        <v>52</v>
      </c>
    </row>
    <row r="802" spans="1:18" s="3" customFormat="1" ht="15">
      <c r="A802" s="3" t="str">
        <f t="shared" si="53"/>
        <v>LELLIREMO27920</v>
      </c>
      <c r="B802" s="3" t="str">
        <f t="shared" si="55"/>
        <v>M3145</v>
      </c>
      <c r="C802" s="3" t="str">
        <f t="shared" si="56"/>
        <v>M8</v>
      </c>
      <c r="D802" s="1">
        <f t="shared" si="54"/>
        <v>8</v>
      </c>
      <c r="E802" s="4">
        <v>801</v>
      </c>
      <c r="F802" s="4">
        <v>887</v>
      </c>
      <c r="G802" s="5" t="s">
        <v>1319</v>
      </c>
      <c r="H802" s="5" t="s">
        <v>886</v>
      </c>
      <c r="I802" s="4" t="s">
        <v>7</v>
      </c>
      <c r="J802" s="4" t="s">
        <v>15</v>
      </c>
      <c r="K802" s="4">
        <v>145</v>
      </c>
      <c r="L802" s="5" t="s">
        <v>1320</v>
      </c>
      <c r="M802" s="4" t="s">
        <v>3523</v>
      </c>
      <c r="N802" s="10" t="s">
        <v>3524</v>
      </c>
      <c r="O802" s="6">
        <v>27920</v>
      </c>
      <c r="P802" s="4" t="s">
        <v>1821</v>
      </c>
      <c r="Q802" s="13">
        <v>266</v>
      </c>
      <c r="R802" s="14">
        <v>52</v>
      </c>
    </row>
    <row r="803" spans="1:18" s="3" customFormat="1" ht="15">
      <c r="A803" s="3" t="str">
        <f t="shared" si="53"/>
        <v>LELLIREMO27920</v>
      </c>
      <c r="B803" s="3" t="str">
        <f t="shared" si="55"/>
        <v>M3146</v>
      </c>
      <c r="C803" s="3" t="str">
        <f t="shared" si="56"/>
        <v>M8</v>
      </c>
      <c r="D803" s="1">
        <f t="shared" si="54"/>
        <v>8</v>
      </c>
      <c r="E803" s="4">
        <v>802</v>
      </c>
      <c r="F803" s="4">
        <v>887</v>
      </c>
      <c r="G803" s="5" t="s">
        <v>1319</v>
      </c>
      <c r="H803" s="5" t="s">
        <v>886</v>
      </c>
      <c r="I803" s="4" t="s">
        <v>7</v>
      </c>
      <c r="J803" s="4" t="s">
        <v>15</v>
      </c>
      <c r="K803" s="4">
        <v>146</v>
      </c>
      <c r="L803" s="5" t="s">
        <v>1320</v>
      </c>
      <c r="M803" s="4" t="s">
        <v>3523</v>
      </c>
      <c r="N803" s="10" t="s">
        <v>3524</v>
      </c>
      <c r="O803" s="6">
        <v>27920</v>
      </c>
      <c r="P803" s="4" t="s">
        <v>1821</v>
      </c>
      <c r="Q803" s="13">
        <v>266</v>
      </c>
      <c r="R803" s="14">
        <v>52</v>
      </c>
    </row>
    <row r="804" spans="1:18" s="3" customFormat="1" ht="15">
      <c r="A804" s="3" t="str">
        <f t="shared" si="53"/>
        <v>DI SABATINOVITTORIO22847</v>
      </c>
      <c r="B804" s="3" t="str">
        <f t="shared" si="55"/>
        <v>M578</v>
      </c>
      <c r="C804" s="3" t="str">
        <f t="shared" si="56"/>
        <v>M8</v>
      </c>
      <c r="D804" s="1">
        <f t="shared" si="54"/>
        <v>8</v>
      </c>
      <c r="E804" s="4">
        <v>803</v>
      </c>
      <c r="F804" s="4">
        <v>671</v>
      </c>
      <c r="G804" s="5" t="s">
        <v>1103</v>
      </c>
      <c r="H804" s="5" t="s">
        <v>923</v>
      </c>
      <c r="I804" s="4" t="s">
        <v>7</v>
      </c>
      <c r="J804" s="4" t="s">
        <v>12</v>
      </c>
      <c r="K804" s="4">
        <v>78</v>
      </c>
      <c r="L804" s="5" t="s">
        <v>1720</v>
      </c>
      <c r="M804" s="4" t="s">
        <v>3525</v>
      </c>
      <c r="N804" s="10" t="s">
        <v>3526</v>
      </c>
      <c r="O804" s="6">
        <v>22847</v>
      </c>
      <c r="P804" s="4">
        <v>160798777</v>
      </c>
      <c r="Q804" s="13" t="s">
        <v>1721</v>
      </c>
      <c r="R804" s="14">
        <v>52</v>
      </c>
    </row>
    <row r="805" spans="1:18" s="3" customFormat="1" ht="15">
      <c r="A805" s="3" t="str">
        <f t="shared" si="53"/>
        <v>FRASCARELLIROBERTO27673</v>
      </c>
      <c r="B805" s="3" t="str">
        <f t="shared" si="55"/>
        <v>M3147</v>
      </c>
      <c r="C805" s="3" t="str">
        <f t="shared" si="56"/>
        <v>M8</v>
      </c>
      <c r="D805" s="1">
        <f t="shared" si="54"/>
        <v>8</v>
      </c>
      <c r="E805" s="4">
        <v>804</v>
      </c>
      <c r="F805" s="4">
        <v>787</v>
      </c>
      <c r="G805" s="5" t="s">
        <v>983</v>
      </c>
      <c r="H805" s="5" t="s">
        <v>23</v>
      </c>
      <c r="I805" s="4" t="s">
        <v>7</v>
      </c>
      <c r="J805" s="4" t="s">
        <v>15</v>
      </c>
      <c r="K805" s="4">
        <v>147</v>
      </c>
      <c r="L805" s="5" t="s">
        <v>985</v>
      </c>
      <c r="M805" s="4" t="s">
        <v>3527</v>
      </c>
      <c r="N805" s="10" t="s">
        <v>3528</v>
      </c>
      <c r="O805" s="6">
        <v>27673</v>
      </c>
      <c r="P805" s="4">
        <v>7849746</v>
      </c>
      <c r="Q805" s="13" t="s">
        <v>986</v>
      </c>
      <c r="R805" s="14">
        <v>52</v>
      </c>
    </row>
    <row r="806" spans="1:18" s="3" customFormat="1" ht="15">
      <c r="A806" s="3" t="str">
        <f t="shared" si="53"/>
        <v>DI MATTIAPARIDE28591</v>
      </c>
      <c r="B806" s="3" t="str">
        <f t="shared" si="55"/>
        <v>M2123</v>
      </c>
      <c r="C806" s="3" t="str">
        <f t="shared" si="56"/>
        <v>M8</v>
      </c>
      <c r="D806" s="1">
        <f t="shared" si="54"/>
        <v>8</v>
      </c>
      <c r="E806" s="4">
        <v>805</v>
      </c>
      <c r="F806" s="4">
        <v>677</v>
      </c>
      <c r="G806" s="5" t="s">
        <v>1108</v>
      </c>
      <c r="H806" s="5" t="s">
        <v>901</v>
      </c>
      <c r="I806" s="4" t="s">
        <v>7</v>
      </c>
      <c r="J806" s="4" t="s">
        <v>21</v>
      </c>
      <c r="K806" s="4">
        <v>123</v>
      </c>
      <c r="L806" s="5" t="s">
        <v>204</v>
      </c>
      <c r="M806" s="4" t="s">
        <v>3529</v>
      </c>
      <c r="N806" s="10" t="s">
        <v>3528</v>
      </c>
      <c r="O806" s="6">
        <v>28591</v>
      </c>
      <c r="P806" s="4">
        <v>160798750</v>
      </c>
      <c r="Q806" s="13" t="s">
        <v>231</v>
      </c>
      <c r="R806" s="14">
        <v>52</v>
      </c>
    </row>
    <row r="807" spans="1:18" s="3" customFormat="1" ht="15">
      <c r="A807" s="3" t="str">
        <f t="shared" si="53"/>
        <v>SCIABORDIGRAZIANO27838</v>
      </c>
      <c r="B807" s="3" t="str">
        <f t="shared" si="55"/>
        <v>M3148</v>
      </c>
      <c r="C807" s="3" t="str">
        <f t="shared" si="56"/>
        <v>M8</v>
      </c>
      <c r="D807" s="1">
        <f t="shared" si="54"/>
        <v>8</v>
      </c>
      <c r="E807" s="4">
        <v>806</v>
      </c>
      <c r="F807" s="4">
        <v>637</v>
      </c>
      <c r="G807" s="5" t="s">
        <v>1066</v>
      </c>
      <c r="H807" s="5" t="s">
        <v>816</v>
      </c>
      <c r="I807" s="4" t="s">
        <v>7</v>
      </c>
      <c r="J807" s="4" t="s">
        <v>15</v>
      </c>
      <c r="K807" s="4">
        <v>148</v>
      </c>
      <c r="L807" s="5" t="s">
        <v>178</v>
      </c>
      <c r="M807" s="4" t="s">
        <v>3530</v>
      </c>
      <c r="N807" s="10" t="s">
        <v>3528</v>
      </c>
      <c r="O807" s="6">
        <v>27838</v>
      </c>
      <c r="P807" s="4" t="s">
        <v>1068</v>
      </c>
      <c r="Q807" s="13" t="s">
        <v>179</v>
      </c>
      <c r="R807" s="14">
        <v>52</v>
      </c>
    </row>
    <row r="808" spans="1:18" s="3" customFormat="1" ht="15">
      <c r="A808" s="3" t="str">
        <f t="shared" si="53"/>
        <v>MONTIGIAMMARIO24134</v>
      </c>
      <c r="B808" s="3" t="str">
        <f t="shared" si="55"/>
        <v>M579</v>
      </c>
      <c r="C808" s="3" t="str">
        <f t="shared" si="56"/>
        <v>M8</v>
      </c>
      <c r="D808" s="1">
        <f t="shared" si="54"/>
        <v>8</v>
      </c>
      <c r="E808" s="4">
        <v>807</v>
      </c>
      <c r="F808" s="4">
        <v>856</v>
      </c>
      <c r="G808" s="5" t="s">
        <v>336</v>
      </c>
      <c r="H808" s="5" t="s">
        <v>1276</v>
      </c>
      <c r="I808" s="4" t="s">
        <v>7</v>
      </c>
      <c r="J808" s="4" t="s">
        <v>12</v>
      </c>
      <c r="K808" s="4">
        <v>79</v>
      </c>
      <c r="L808" s="5" t="s">
        <v>1277</v>
      </c>
      <c r="M808" s="4" t="s">
        <v>3531</v>
      </c>
      <c r="N808" s="10" t="s">
        <v>3528</v>
      </c>
      <c r="O808" s="6">
        <v>24134</v>
      </c>
      <c r="P808" s="4">
        <v>124386</v>
      </c>
      <c r="Q808" s="13">
        <v>14140</v>
      </c>
      <c r="R808" s="14">
        <v>52</v>
      </c>
    </row>
    <row r="809" spans="1:18" s="3" customFormat="1" ht="15">
      <c r="A809" s="3" t="str">
        <f t="shared" si="53"/>
        <v>DE ANGELISALESSANDRO24866</v>
      </c>
      <c r="B809" s="3" t="str">
        <f t="shared" si="55"/>
        <v>M4145</v>
      </c>
      <c r="C809" s="3" t="str">
        <f t="shared" si="56"/>
        <v>M8</v>
      </c>
      <c r="D809" s="1">
        <f t="shared" si="54"/>
        <v>8</v>
      </c>
      <c r="E809" s="4">
        <v>808</v>
      </c>
      <c r="F809" s="4">
        <v>835</v>
      </c>
      <c r="G809" s="5" t="s">
        <v>1802</v>
      </c>
      <c r="H809" s="5" t="s">
        <v>6</v>
      </c>
      <c r="I809" s="4" t="s">
        <v>7</v>
      </c>
      <c r="J809" s="4" t="s">
        <v>14</v>
      </c>
      <c r="K809" s="4">
        <v>145</v>
      </c>
      <c r="L809" s="5" t="s">
        <v>921</v>
      </c>
      <c r="M809" s="4" t="s">
        <v>3532</v>
      </c>
      <c r="N809" s="10" t="s">
        <v>3528</v>
      </c>
      <c r="O809" s="6">
        <v>24866</v>
      </c>
      <c r="P809" s="4" t="s">
        <v>1803</v>
      </c>
      <c r="Q809" s="13" t="s">
        <v>922</v>
      </c>
      <c r="R809" s="14">
        <v>52</v>
      </c>
    </row>
    <row r="810" spans="1:18" s="3" customFormat="1" ht="15">
      <c r="A810" s="3" t="str">
        <f t="shared" si="53"/>
        <v>UNCINIALBERTO28781</v>
      </c>
      <c r="B810" s="3" t="str">
        <f t="shared" si="55"/>
        <v>M2124</v>
      </c>
      <c r="C810" s="3" t="str">
        <f t="shared" si="56"/>
        <v>M8</v>
      </c>
      <c r="D810" s="1">
        <f t="shared" si="54"/>
        <v>8</v>
      </c>
      <c r="E810" s="4">
        <v>809</v>
      </c>
      <c r="F810" s="4">
        <v>1048</v>
      </c>
      <c r="G810" s="5" t="s">
        <v>2052</v>
      </c>
      <c r="H810" s="5" t="s">
        <v>390</v>
      </c>
      <c r="I810" s="4" t="s">
        <v>7</v>
      </c>
      <c r="J810" s="4" t="s">
        <v>21</v>
      </c>
      <c r="K810" s="4">
        <v>124</v>
      </c>
      <c r="L810" s="5" t="s">
        <v>576</v>
      </c>
      <c r="M810" s="4" t="s">
        <v>3533</v>
      </c>
      <c r="N810" s="10" t="s">
        <v>3534</v>
      </c>
      <c r="O810" s="6">
        <v>28781</v>
      </c>
      <c r="P810" s="4">
        <v>161028619</v>
      </c>
      <c r="Q810" s="13" t="s">
        <v>577</v>
      </c>
      <c r="R810" s="14">
        <v>52</v>
      </c>
    </row>
    <row r="811" spans="1:18" s="3" customFormat="1" ht="15">
      <c r="A811" s="3" t="str">
        <f t="shared" si="53"/>
        <v>TRINCHESEPAOLO25482</v>
      </c>
      <c r="B811" s="3" t="str">
        <f t="shared" si="55"/>
        <v>M4146</v>
      </c>
      <c r="C811" s="3" t="str">
        <f t="shared" si="56"/>
        <v>M8</v>
      </c>
      <c r="D811" s="1">
        <f t="shared" si="54"/>
        <v>8</v>
      </c>
      <c r="E811" s="4">
        <v>810</v>
      </c>
      <c r="F811" s="4">
        <v>854</v>
      </c>
      <c r="G811" s="5" t="s">
        <v>1274</v>
      </c>
      <c r="H811" s="5" t="s">
        <v>28</v>
      </c>
      <c r="I811" s="4" t="s">
        <v>7</v>
      </c>
      <c r="J811" s="4" t="s">
        <v>14</v>
      </c>
      <c r="K811" s="4">
        <v>146</v>
      </c>
      <c r="L811" s="5" t="s">
        <v>1087</v>
      </c>
      <c r="M811" s="4" t="s">
        <v>3535</v>
      </c>
      <c r="N811" s="10" t="s">
        <v>3536</v>
      </c>
      <c r="O811" s="6">
        <v>25482</v>
      </c>
      <c r="P811" s="4">
        <v>160779631</v>
      </c>
      <c r="Q811" s="13" t="s">
        <v>1088</v>
      </c>
      <c r="R811" s="14">
        <v>52</v>
      </c>
    </row>
    <row r="812" spans="1:18" s="3" customFormat="1" ht="15">
      <c r="A812" s="3" t="str">
        <f t="shared" si="53"/>
        <v>CARNEVALISAURO24403</v>
      </c>
      <c r="B812" s="3" t="str">
        <f t="shared" si="55"/>
        <v>M580</v>
      </c>
      <c r="C812" s="3" t="str">
        <f t="shared" si="56"/>
        <v>M8</v>
      </c>
      <c r="D812" s="1">
        <f t="shared" si="54"/>
        <v>8</v>
      </c>
      <c r="E812" s="4">
        <v>811</v>
      </c>
      <c r="F812" s="4">
        <v>1012</v>
      </c>
      <c r="G812" s="5" t="s">
        <v>827</v>
      </c>
      <c r="H812" s="5" t="s">
        <v>47</v>
      </c>
      <c r="I812" s="4" t="s">
        <v>7</v>
      </c>
      <c r="J812" s="4" t="s">
        <v>12</v>
      </c>
      <c r="K812" s="4">
        <v>80</v>
      </c>
      <c r="L812" s="5" t="s">
        <v>99</v>
      </c>
      <c r="M812" s="4" t="s">
        <v>3537</v>
      </c>
      <c r="N812" s="10" t="s">
        <v>3536</v>
      </c>
      <c r="O812" s="6">
        <v>24403</v>
      </c>
      <c r="P812" s="4">
        <v>7837451</v>
      </c>
      <c r="Q812" s="13" t="s">
        <v>588</v>
      </c>
      <c r="R812" s="14">
        <v>52</v>
      </c>
    </row>
    <row r="813" spans="1:18" s="3" customFormat="1" ht="15">
      <c r="A813" s="3" t="str">
        <f t="shared" si="53"/>
        <v>ORSETTICARLO21750</v>
      </c>
      <c r="B813" s="3" t="str">
        <f t="shared" si="55"/>
        <v>M642</v>
      </c>
      <c r="C813" s="3" t="str">
        <f t="shared" si="56"/>
        <v>M8</v>
      </c>
      <c r="D813" s="1">
        <f t="shared" si="54"/>
        <v>8</v>
      </c>
      <c r="E813" s="4">
        <v>812</v>
      </c>
      <c r="F813" s="4">
        <v>948</v>
      </c>
      <c r="G813" s="5" t="s">
        <v>1871</v>
      </c>
      <c r="H813" s="5" t="s">
        <v>510</v>
      </c>
      <c r="I813" s="4" t="s">
        <v>7</v>
      </c>
      <c r="J813" s="4" t="s">
        <v>29</v>
      </c>
      <c r="K813" s="4">
        <v>42</v>
      </c>
      <c r="L813" s="5" t="s">
        <v>649</v>
      </c>
      <c r="M813" s="4" t="s">
        <v>3538</v>
      </c>
      <c r="N813" s="10" t="s">
        <v>3536</v>
      </c>
      <c r="O813" s="6">
        <v>21750</v>
      </c>
      <c r="P813" s="4" t="s">
        <v>1872</v>
      </c>
      <c r="Q813" s="13" t="s">
        <v>650</v>
      </c>
      <c r="R813" s="14">
        <v>52</v>
      </c>
    </row>
    <row r="814" spans="1:18" s="3" customFormat="1" ht="15">
      <c r="A814" s="3" t="str">
        <f t="shared" si="53"/>
        <v>CAPECCISTEFANO31493</v>
      </c>
      <c r="B814" s="3" t="str">
        <f t="shared" si="55"/>
        <v>CT8</v>
      </c>
      <c r="C814" s="3" t="str">
        <f t="shared" si="56"/>
        <v>M8</v>
      </c>
      <c r="D814" s="1">
        <f t="shared" si="54"/>
        <v>8</v>
      </c>
      <c r="E814" s="4">
        <v>813</v>
      </c>
      <c r="F814" s="4">
        <v>990</v>
      </c>
      <c r="G814" s="5" t="s">
        <v>1101</v>
      </c>
      <c r="H814" s="5" t="s">
        <v>16</v>
      </c>
      <c r="I814" s="4" t="s">
        <v>7</v>
      </c>
      <c r="J814" s="4" t="s">
        <v>89</v>
      </c>
      <c r="K814" s="4">
        <v>8</v>
      </c>
      <c r="L814" s="5" t="s">
        <v>204</v>
      </c>
      <c r="M814" s="4" t="s">
        <v>3539</v>
      </c>
      <c r="N814" s="10" t="s">
        <v>3536</v>
      </c>
      <c r="O814" s="6">
        <v>31493</v>
      </c>
      <c r="P814" s="4" t="s">
        <v>162</v>
      </c>
      <c r="Q814" s="13" t="s">
        <v>231</v>
      </c>
      <c r="R814" s="14">
        <v>52</v>
      </c>
    </row>
    <row r="815" spans="1:18" s="3" customFormat="1" ht="15">
      <c r="A815" s="3" t="str">
        <f t="shared" si="53"/>
        <v>DEGRANDISBARBARA26868</v>
      </c>
      <c r="B815" s="3" t="str">
        <f t="shared" si="55"/>
        <v>MW213</v>
      </c>
      <c r="C815" s="3" t="str">
        <f t="shared" si="56"/>
        <v>F9</v>
      </c>
      <c r="D815" s="1">
        <f t="shared" si="54"/>
        <v>9</v>
      </c>
      <c r="E815" s="4">
        <v>814</v>
      </c>
      <c r="F815" s="4">
        <v>743</v>
      </c>
      <c r="G815" s="5" t="s">
        <v>1199</v>
      </c>
      <c r="H815" s="5" t="s">
        <v>58</v>
      </c>
      <c r="I815" s="4" t="s">
        <v>35</v>
      </c>
      <c r="J815" s="4" t="s">
        <v>43</v>
      </c>
      <c r="K815" s="4">
        <v>13</v>
      </c>
      <c r="L815" s="5" t="s">
        <v>1196</v>
      </c>
      <c r="M815" s="4" t="s">
        <v>3540</v>
      </c>
      <c r="N815" s="10" t="s">
        <v>3536</v>
      </c>
      <c r="O815" s="6">
        <v>26868</v>
      </c>
      <c r="P815" s="4" t="s">
        <v>1200</v>
      </c>
      <c r="Q815" s="13" t="s">
        <v>1197</v>
      </c>
      <c r="R815" s="14">
        <v>52</v>
      </c>
    </row>
    <row r="816" spans="1:18" s="3" customFormat="1" ht="15">
      <c r="A816" s="3" t="str">
        <f t="shared" si="53"/>
        <v>D'AVOLIORENZO25741</v>
      </c>
      <c r="B816" s="3" t="str">
        <f t="shared" si="55"/>
        <v>M4147</v>
      </c>
      <c r="C816" s="3" t="str">
        <f t="shared" si="56"/>
        <v>M9</v>
      </c>
      <c r="D816" s="1">
        <f t="shared" si="54"/>
        <v>9</v>
      </c>
      <c r="E816" s="4">
        <v>815</v>
      </c>
      <c r="F816" s="4">
        <v>832</v>
      </c>
      <c r="G816" s="5" t="s">
        <v>1255</v>
      </c>
      <c r="H816" s="5" t="s">
        <v>578</v>
      </c>
      <c r="I816" s="4" t="s">
        <v>7</v>
      </c>
      <c r="J816" s="4" t="s">
        <v>14</v>
      </c>
      <c r="K816" s="4">
        <v>147</v>
      </c>
      <c r="L816" s="5" t="s">
        <v>940</v>
      </c>
      <c r="M816" s="4" t="s">
        <v>3541</v>
      </c>
      <c r="N816" s="10" t="s">
        <v>3536</v>
      </c>
      <c r="O816" s="6">
        <v>25741</v>
      </c>
      <c r="P816" s="4" t="s">
        <v>1799</v>
      </c>
      <c r="Q816" s="13" t="s">
        <v>941</v>
      </c>
      <c r="R816" s="14">
        <v>52</v>
      </c>
    </row>
    <row r="817" spans="1:18" s="3" customFormat="1" ht="15">
      <c r="A817" s="3" t="str">
        <f t="shared" si="53"/>
        <v>CARLONIMASSIMILIANO23018</v>
      </c>
      <c r="B817" s="3" t="str">
        <f t="shared" si="55"/>
        <v>M581</v>
      </c>
      <c r="C817" s="3" t="str">
        <f t="shared" si="56"/>
        <v>M9</v>
      </c>
      <c r="D817" s="1">
        <f t="shared" si="54"/>
        <v>9</v>
      </c>
      <c r="E817" s="4">
        <v>816</v>
      </c>
      <c r="F817" s="4">
        <v>2075</v>
      </c>
      <c r="G817" s="5" t="s">
        <v>587</v>
      </c>
      <c r="H817" s="5" t="s">
        <v>220</v>
      </c>
      <c r="I817" s="4" t="s">
        <v>7</v>
      </c>
      <c r="J817" s="4" t="s">
        <v>12</v>
      </c>
      <c r="K817" s="4">
        <v>81</v>
      </c>
      <c r="L817" s="5" t="s">
        <v>2085</v>
      </c>
      <c r="M817" s="4" t="s">
        <v>3542</v>
      </c>
      <c r="N817" s="10" t="s">
        <v>3543</v>
      </c>
      <c r="O817" s="6">
        <v>23018</v>
      </c>
      <c r="P817" s="4" t="s">
        <v>2084</v>
      </c>
      <c r="Q817" s="13">
        <v>23461</v>
      </c>
      <c r="R817" s="14">
        <v>52</v>
      </c>
    </row>
    <row r="818" spans="1:18" s="3" customFormat="1" ht="15">
      <c r="A818" s="3" t="str">
        <f t="shared" si="53"/>
        <v>FRATTIMAURO24017</v>
      </c>
      <c r="B818" s="3" t="str">
        <f t="shared" si="55"/>
        <v>M582</v>
      </c>
      <c r="C818" s="3" t="str">
        <f t="shared" si="56"/>
        <v>M9</v>
      </c>
      <c r="D818" s="1">
        <f t="shared" si="54"/>
        <v>9</v>
      </c>
      <c r="E818" s="4">
        <v>817</v>
      </c>
      <c r="F818" s="4">
        <v>583</v>
      </c>
      <c r="G818" s="5" t="s">
        <v>1708</v>
      </c>
      <c r="H818" s="5" t="s">
        <v>41</v>
      </c>
      <c r="I818" s="4" t="s">
        <v>7</v>
      </c>
      <c r="J818" s="4" t="s">
        <v>12</v>
      </c>
      <c r="K818" s="4">
        <v>82</v>
      </c>
      <c r="L818" s="5" t="s">
        <v>492</v>
      </c>
      <c r="M818" s="4" t="s">
        <v>3544</v>
      </c>
      <c r="N818" s="10" t="s">
        <v>3545</v>
      </c>
      <c r="O818" s="6">
        <v>24017</v>
      </c>
      <c r="P818" s="4" t="s">
        <v>1709</v>
      </c>
      <c r="Q818" s="13">
        <v>359</v>
      </c>
      <c r="R818" s="14">
        <v>52</v>
      </c>
    </row>
    <row r="819" spans="1:18" s="3" customFormat="1" ht="15">
      <c r="A819" s="3" t="str">
        <f t="shared" si="53"/>
        <v>SQUAZZINIGERMANA21509</v>
      </c>
      <c r="B819" s="3" t="str">
        <f t="shared" si="55"/>
        <v>MW214</v>
      </c>
      <c r="C819" s="3" t="str">
        <f t="shared" si="56"/>
        <v>F10</v>
      </c>
      <c r="D819" s="1">
        <f t="shared" si="54"/>
        <v>10</v>
      </c>
      <c r="E819" s="4">
        <v>818</v>
      </c>
      <c r="F819" s="4">
        <v>84</v>
      </c>
      <c r="G819" s="5" t="s">
        <v>1482</v>
      </c>
      <c r="H819" s="5" t="s">
        <v>1483</v>
      </c>
      <c r="I819" s="4" t="s">
        <v>35</v>
      </c>
      <c r="J819" s="4" t="s">
        <v>43</v>
      </c>
      <c r="K819" s="4">
        <v>14</v>
      </c>
      <c r="L819" s="5" t="s">
        <v>1347</v>
      </c>
      <c r="M819" s="4" t="s">
        <v>3546</v>
      </c>
      <c r="N819" s="10" t="s">
        <v>3547</v>
      </c>
      <c r="O819" s="6">
        <v>21509</v>
      </c>
      <c r="P819" s="4" t="s">
        <v>1484</v>
      </c>
      <c r="Q819" s="13" t="s">
        <v>1348</v>
      </c>
      <c r="R819" s="14">
        <v>52</v>
      </c>
    </row>
    <row r="820" spans="1:18" s="3" customFormat="1" ht="15">
      <c r="A820" s="3" t="str">
        <f t="shared" si="53"/>
        <v>GOBBINIKOLAS31794</v>
      </c>
      <c r="B820" s="3" t="str">
        <f t="shared" si="55"/>
        <v>ELMT91</v>
      </c>
      <c r="C820" s="3" t="str">
        <f t="shared" si="56"/>
        <v>M10</v>
      </c>
      <c r="D820" s="1">
        <f t="shared" si="54"/>
        <v>10</v>
      </c>
      <c r="E820" s="4">
        <v>819</v>
      </c>
      <c r="F820" s="4">
        <v>329</v>
      </c>
      <c r="G820" s="5" t="s">
        <v>485</v>
      </c>
      <c r="H820" s="5" t="s">
        <v>720</v>
      </c>
      <c r="I820" s="4" t="s">
        <v>7</v>
      </c>
      <c r="J820" s="4" t="s">
        <v>937</v>
      </c>
      <c r="K820" s="4">
        <v>91</v>
      </c>
      <c r="L820" s="5" t="s">
        <v>492</v>
      </c>
      <c r="M820" s="4" t="s">
        <v>3548</v>
      </c>
      <c r="N820" s="10" t="s">
        <v>3549</v>
      </c>
      <c r="O820" s="6">
        <v>31794</v>
      </c>
      <c r="P820" s="4" t="s">
        <v>972</v>
      </c>
      <c r="Q820" s="13">
        <v>359</v>
      </c>
      <c r="R820" s="14">
        <v>52</v>
      </c>
    </row>
    <row r="821" spans="1:18" s="3" customFormat="1" ht="15">
      <c r="A821" s="3" t="str">
        <f t="shared" si="53"/>
        <v>AVANZATONICOLA28335</v>
      </c>
      <c r="B821" s="3" t="str">
        <f t="shared" si="55"/>
        <v>M2125</v>
      </c>
      <c r="C821" s="3" t="str">
        <f t="shared" si="56"/>
        <v>M10</v>
      </c>
      <c r="D821" s="1">
        <f t="shared" si="54"/>
        <v>10</v>
      </c>
      <c r="E821" s="4">
        <v>820</v>
      </c>
      <c r="F821" s="4">
        <v>734</v>
      </c>
      <c r="G821" s="5" t="s">
        <v>1180</v>
      </c>
      <c r="H821" s="5" t="s">
        <v>38</v>
      </c>
      <c r="I821" s="4" t="s">
        <v>7</v>
      </c>
      <c r="J821" s="4" t="s">
        <v>21</v>
      </c>
      <c r="K821" s="4">
        <v>125</v>
      </c>
      <c r="L821" s="5" t="s">
        <v>1181</v>
      </c>
      <c r="M821" s="4" t="s">
        <v>3550</v>
      </c>
      <c r="N821" s="10" t="s">
        <v>3551</v>
      </c>
      <c r="O821" s="6">
        <v>28335</v>
      </c>
      <c r="P821" s="4">
        <v>7808496</v>
      </c>
      <c r="Q821" s="13" t="s">
        <v>1182</v>
      </c>
      <c r="R821" s="14">
        <v>52</v>
      </c>
    </row>
    <row r="822" spans="1:18" s="3" customFormat="1" ht="15">
      <c r="A822" s="3" t="str">
        <f t="shared" si="53"/>
        <v>CIOCCICRISTIANO26325</v>
      </c>
      <c r="B822" s="3" t="str">
        <f t="shared" si="55"/>
        <v>M3149</v>
      </c>
      <c r="C822" s="3" t="str">
        <f t="shared" si="56"/>
        <v>M10</v>
      </c>
      <c r="D822" s="1">
        <f t="shared" si="54"/>
        <v>10</v>
      </c>
      <c r="E822" s="4">
        <v>821</v>
      </c>
      <c r="F822" s="4">
        <v>1051</v>
      </c>
      <c r="G822" s="5" t="s">
        <v>2056</v>
      </c>
      <c r="H822" s="5" t="s">
        <v>46</v>
      </c>
      <c r="I822" s="4" t="s">
        <v>7</v>
      </c>
      <c r="J822" s="4" t="s">
        <v>15</v>
      </c>
      <c r="K822" s="4">
        <v>149</v>
      </c>
      <c r="L822" s="5" t="s">
        <v>1532</v>
      </c>
      <c r="M822" s="4" t="s">
        <v>3552</v>
      </c>
      <c r="N822" s="10" t="s">
        <v>3553</v>
      </c>
      <c r="O822" s="6">
        <v>26325</v>
      </c>
      <c r="P822" s="4">
        <v>160689709</v>
      </c>
      <c r="Q822" s="13" t="s">
        <v>1918</v>
      </c>
      <c r="R822" s="14">
        <v>52</v>
      </c>
    </row>
    <row r="823" spans="1:18" s="3" customFormat="1" ht="15">
      <c r="A823" s="3" t="str">
        <f t="shared" si="53"/>
        <v>CANGINIMARINO23178</v>
      </c>
      <c r="B823" s="3" t="str">
        <f t="shared" si="55"/>
        <v>M583</v>
      </c>
      <c r="C823" s="3" t="str">
        <f t="shared" si="56"/>
        <v>M10</v>
      </c>
      <c r="D823" s="1">
        <f t="shared" si="54"/>
        <v>10</v>
      </c>
      <c r="E823" s="4">
        <v>822</v>
      </c>
      <c r="F823" s="4">
        <v>518</v>
      </c>
      <c r="G823" s="5" t="s">
        <v>793</v>
      </c>
      <c r="H823" s="5" t="s">
        <v>760</v>
      </c>
      <c r="I823" s="4" t="s">
        <v>7</v>
      </c>
      <c r="J823" s="4" t="s">
        <v>12</v>
      </c>
      <c r="K823" s="4">
        <v>83</v>
      </c>
      <c r="L823" s="5" t="s">
        <v>795</v>
      </c>
      <c r="M823" s="4" t="s">
        <v>3554</v>
      </c>
      <c r="N823" s="10" t="s">
        <v>3555</v>
      </c>
      <c r="O823" s="6">
        <v>23178</v>
      </c>
      <c r="P823" s="4" t="s">
        <v>794</v>
      </c>
      <c r="Q823" s="13" t="s">
        <v>796</v>
      </c>
      <c r="R823" s="14">
        <v>52</v>
      </c>
    </row>
    <row r="824" spans="1:18" s="3" customFormat="1" ht="15">
      <c r="A824" s="3" t="str">
        <f t="shared" si="53"/>
        <v>MEDEIDANIELE24936</v>
      </c>
      <c r="B824" s="3" t="str">
        <f t="shared" si="55"/>
        <v>M4148</v>
      </c>
      <c r="C824" s="3" t="str">
        <f t="shared" si="56"/>
        <v>M10</v>
      </c>
      <c r="D824" s="1">
        <f t="shared" si="54"/>
        <v>10</v>
      </c>
      <c r="E824" s="4">
        <v>823</v>
      </c>
      <c r="F824" s="4">
        <v>2194</v>
      </c>
      <c r="G824" s="5" t="s">
        <v>1538</v>
      </c>
      <c r="H824" s="5" t="s">
        <v>18</v>
      </c>
      <c r="I824" s="4" t="s">
        <v>7</v>
      </c>
      <c r="J824" s="4" t="s">
        <v>14</v>
      </c>
      <c r="K824" s="4">
        <v>148</v>
      </c>
      <c r="L824" s="5" t="s">
        <v>966</v>
      </c>
      <c r="M824" s="4" t="s">
        <v>3556</v>
      </c>
      <c r="N824" s="10" t="s">
        <v>3557</v>
      </c>
      <c r="O824" s="6">
        <v>24936</v>
      </c>
      <c r="P824" s="4">
        <v>7837423</v>
      </c>
      <c r="Q824" s="13" t="s">
        <v>303</v>
      </c>
      <c r="R824" s="14">
        <v>52</v>
      </c>
    </row>
    <row r="825" spans="1:18" s="3" customFormat="1" ht="15">
      <c r="A825" s="3" t="str">
        <f t="shared" si="53"/>
        <v>PEVERIERIFRANCESCO28019</v>
      </c>
      <c r="B825" s="3" t="str">
        <f t="shared" si="55"/>
        <v>M3150</v>
      </c>
      <c r="C825" s="3" t="str">
        <f t="shared" si="56"/>
        <v>M10</v>
      </c>
      <c r="D825" s="1">
        <f t="shared" si="54"/>
        <v>10</v>
      </c>
      <c r="E825" s="4">
        <v>824</v>
      </c>
      <c r="F825" s="4">
        <v>976</v>
      </c>
      <c r="G825" s="5" t="s">
        <v>1897</v>
      </c>
      <c r="H825" s="5" t="s">
        <v>37</v>
      </c>
      <c r="I825" s="4" t="s">
        <v>7</v>
      </c>
      <c r="J825" s="4" t="s">
        <v>15</v>
      </c>
      <c r="K825" s="4">
        <v>150</v>
      </c>
      <c r="L825" s="5" t="s">
        <v>105</v>
      </c>
      <c r="M825" s="4" t="s">
        <v>3558</v>
      </c>
      <c r="N825" s="10" t="s">
        <v>3557</v>
      </c>
      <c r="O825" s="6">
        <v>28019</v>
      </c>
      <c r="P825" s="4">
        <v>160558324</v>
      </c>
      <c r="Q825" s="13" t="s">
        <v>558</v>
      </c>
      <c r="R825" s="14">
        <v>52</v>
      </c>
    </row>
    <row r="826" spans="1:18" s="3" customFormat="1" ht="15">
      <c r="A826" s="3" t="str">
        <f t="shared" si="53"/>
        <v>MATTEOGARBELLOTTO34405</v>
      </c>
      <c r="B826" s="3" t="str">
        <f t="shared" si="55"/>
        <v>ELMT92</v>
      </c>
      <c r="C826" s="3" t="str">
        <f t="shared" si="56"/>
        <v>M10</v>
      </c>
      <c r="D826" s="1">
        <f t="shared" si="54"/>
        <v>10</v>
      </c>
      <c r="E826" s="4">
        <v>825</v>
      </c>
      <c r="F826" s="4">
        <v>778</v>
      </c>
      <c r="G826" s="5" t="s">
        <v>177</v>
      </c>
      <c r="H826" s="5" t="s">
        <v>1740</v>
      </c>
      <c r="I826" s="4" t="s">
        <v>7</v>
      </c>
      <c r="J826" s="4" t="s">
        <v>937</v>
      </c>
      <c r="K826" s="4">
        <v>92</v>
      </c>
      <c r="L826" s="5" t="s">
        <v>1741</v>
      </c>
      <c r="M826" s="4" t="s">
        <v>3559</v>
      </c>
      <c r="N826" s="10" t="s">
        <v>3557</v>
      </c>
      <c r="O826" s="6">
        <v>34405</v>
      </c>
      <c r="P826" s="4">
        <v>161212027</v>
      </c>
      <c r="Q826" s="13" t="s">
        <v>1742</v>
      </c>
      <c r="R826" s="14">
        <v>52</v>
      </c>
    </row>
    <row r="827" spans="1:18" s="3" customFormat="1" ht="15">
      <c r="A827" s="3" t="str">
        <f t="shared" si="53"/>
        <v>PRINCIPIMICHELE25351</v>
      </c>
      <c r="B827" s="3" t="str">
        <f t="shared" si="55"/>
        <v>M4149</v>
      </c>
      <c r="C827" s="3" t="str">
        <f t="shared" si="56"/>
        <v>M10</v>
      </c>
      <c r="D827" s="1">
        <f t="shared" si="54"/>
        <v>10</v>
      </c>
      <c r="E827" s="4">
        <v>826</v>
      </c>
      <c r="F827" s="4">
        <v>951</v>
      </c>
      <c r="G827" s="5" t="s">
        <v>341</v>
      </c>
      <c r="H827" s="5" t="s">
        <v>208</v>
      </c>
      <c r="I827" s="4" t="s">
        <v>7</v>
      </c>
      <c r="J827" s="4" t="s">
        <v>14</v>
      </c>
      <c r="K827" s="4">
        <v>149</v>
      </c>
      <c r="L827" s="5" t="s">
        <v>649</v>
      </c>
      <c r="M827" s="4" t="s">
        <v>3560</v>
      </c>
      <c r="N827" s="10" t="s">
        <v>3557</v>
      </c>
      <c r="O827" s="6">
        <v>25351</v>
      </c>
      <c r="P827" s="4" t="s">
        <v>1875</v>
      </c>
      <c r="Q827" s="13" t="s">
        <v>650</v>
      </c>
      <c r="R827" s="14">
        <v>52</v>
      </c>
    </row>
    <row r="828" spans="1:18" s="3" customFormat="1" ht="15">
      <c r="A828" s="3" t="str">
        <f t="shared" si="53"/>
        <v>CIARMAERPINIO22035</v>
      </c>
      <c r="B828" s="3" t="str">
        <f t="shared" si="55"/>
        <v>M643</v>
      </c>
      <c r="C828" s="3" t="str">
        <f t="shared" si="56"/>
        <v>M10</v>
      </c>
      <c r="D828" s="1">
        <f aca="true" t="shared" si="57" ref="D828:D859">IF(I828="F",1+D827,+D827)</f>
        <v>10</v>
      </c>
      <c r="E828" s="4">
        <v>827</v>
      </c>
      <c r="F828" s="4">
        <v>619</v>
      </c>
      <c r="G828" s="5" t="s">
        <v>1037</v>
      </c>
      <c r="H828" s="5" t="s">
        <v>1038</v>
      </c>
      <c r="I828" s="4" t="s">
        <v>7</v>
      </c>
      <c r="J828" s="4" t="s">
        <v>29</v>
      </c>
      <c r="K828" s="4">
        <v>43</v>
      </c>
      <c r="L828" s="5" t="s">
        <v>1035</v>
      </c>
      <c r="M828" s="4" t="s">
        <v>3561</v>
      </c>
      <c r="N828" s="10" t="s">
        <v>3562</v>
      </c>
      <c r="O828" s="6">
        <v>22035</v>
      </c>
      <c r="P828" s="4" t="s">
        <v>1039</v>
      </c>
      <c r="Q828" s="13" t="s">
        <v>1036</v>
      </c>
      <c r="R828" s="14">
        <v>52</v>
      </c>
    </row>
    <row r="829" spans="1:18" s="3" customFormat="1" ht="15">
      <c r="A829" s="3" t="str">
        <f t="shared" si="53"/>
        <v>LOFFREDAVALERIO25396</v>
      </c>
      <c r="B829" s="3" t="str">
        <f t="shared" si="55"/>
        <v>M4150</v>
      </c>
      <c r="C829" s="3" t="str">
        <f t="shared" si="56"/>
        <v>M10</v>
      </c>
      <c r="D829" s="1">
        <f t="shared" si="57"/>
        <v>10</v>
      </c>
      <c r="E829" s="4">
        <v>828</v>
      </c>
      <c r="F829" s="4">
        <v>1058</v>
      </c>
      <c r="G829" s="5" t="s">
        <v>2066</v>
      </c>
      <c r="H829" s="5" t="s">
        <v>371</v>
      </c>
      <c r="I829" s="4" t="s">
        <v>7</v>
      </c>
      <c r="J829" s="4" t="s">
        <v>14</v>
      </c>
      <c r="K829" s="4">
        <v>150</v>
      </c>
      <c r="L829" s="5" t="s">
        <v>1320</v>
      </c>
      <c r="M829" s="4" t="s">
        <v>3563</v>
      </c>
      <c r="N829" s="10" t="s">
        <v>3564</v>
      </c>
      <c r="O829" s="6">
        <v>25396</v>
      </c>
      <c r="P829" s="4">
        <v>6302276</v>
      </c>
      <c r="Q829" s="13">
        <v>266</v>
      </c>
      <c r="R829" s="14">
        <v>52</v>
      </c>
    </row>
    <row r="830" spans="1:18" s="3" customFormat="1" ht="15">
      <c r="A830" s="3" t="str">
        <f t="shared" si="53"/>
        <v>RAMPACLAUDIO23844</v>
      </c>
      <c r="B830" s="3" t="str">
        <f t="shared" si="55"/>
        <v>M584</v>
      </c>
      <c r="C830" s="3" t="str">
        <f t="shared" si="56"/>
        <v>M10</v>
      </c>
      <c r="D830" s="1">
        <f t="shared" si="57"/>
        <v>10</v>
      </c>
      <c r="E830" s="4">
        <v>829</v>
      </c>
      <c r="F830" s="4">
        <v>650</v>
      </c>
      <c r="G830" s="5" t="s">
        <v>1082</v>
      </c>
      <c r="H830" s="5" t="s">
        <v>45</v>
      </c>
      <c r="I830" s="4" t="s">
        <v>7</v>
      </c>
      <c r="J830" s="4" t="s">
        <v>12</v>
      </c>
      <c r="K830" s="4">
        <v>84</v>
      </c>
      <c r="L830" s="5" t="s">
        <v>1084</v>
      </c>
      <c r="M830" s="4" t="s">
        <v>3565</v>
      </c>
      <c r="N830" s="10" t="s">
        <v>3564</v>
      </c>
      <c r="O830" s="6">
        <v>23844</v>
      </c>
      <c r="P830" s="4" t="s">
        <v>1083</v>
      </c>
      <c r="Q830" s="13" t="s">
        <v>1085</v>
      </c>
      <c r="R830" s="14">
        <v>52</v>
      </c>
    </row>
    <row r="831" spans="1:18" s="3" customFormat="1" ht="15">
      <c r="A831" s="3" t="str">
        <f t="shared" si="53"/>
        <v>SPINOZZIRENATO24686</v>
      </c>
      <c r="B831" s="3" t="str">
        <f t="shared" si="55"/>
        <v>M4151</v>
      </c>
      <c r="C831" s="3" t="str">
        <f t="shared" si="56"/>
        <v>M10</v>
      </c>
      <c r="D831" s="1">
        <f t="shared" si="57"/>
        <v>10</v>
      </c>
      <c r="E831" s="4">
        <v>830</v>
      </c>
      <c r="F831" s="4">
        <v>665</v>
      </c>
      <c r="G831" s="5" t="s">
        <v>1099</v>
      </c>
      <c r="H831" s="5" t="s">
        <v>62</v>
      </c>
      <c r="I831" s="4" t="s">
        <v>7</v>
      </c>
      <c r="J831" s="4" t="s">
        <v>14</v>
      </c>
      <c r="K831" s="4">
        <v>151</v>
      </c>
      <c r="L831" s="5" t="s">
        <v>1720</v>
      </c>
      <c r="M831" s="4" t="s">
        <v>3566</v>
      </c>
      <c r="N831" s="10" t="s">
        <v>3564</v>
      </c>
      <c r="O831" s="6">
        <v>24686</v>
      </c>
      <c r="P831" s="4">
        <v>160798770</v>
      </c>
      <c r="Q831" s="13" t="s">
        <v>1721</v>
      </c>
      <c r="R831" s="14">
        <v>52</v>
      </c>
    </row>
    <row r="832" spans="1:18" s="3" customFormat="1" ht="15">
      <c r="A832" s="3" t="str">
        <f t="shared" si="53"/>
        <v>GIULIANELLIANDREA29856</v>
      </c>
      <c r="B832" s="3" t="str">
        <f t="shared" si="55"/>
        <v>M2126</v>
      </c>
      <c r="C832" s="3" t="str">
        <f t="shared" si="56"/>
        <v>M10</v>
      </c>
      <c r="D832" s="1">
        <f t="shared" si="57"/>
        <v>10</v>
      </c>
      <c r="E832" s="4">
        <v>831</v>
      </c>
      <c r="F832" s="4">
        <v>707</v>
      </c>
      <c r="G832" s="5" t="s">
        <v>755</v>
      </c>
      <c r="H832" s="5" t="s">
        <v>20</v>
      </c>
      <c r="I832" s="4" t="s">
        <v>7</v>
      </c>
      <c r="J832" s="4" t="s">
        <v>21</v>
      </c>
      <c r="K832" s="4">
        <v>126</v>
      </c>
      <c r="L832" s="5" t="s">
        <v>1732</v>
      </c>
      <c r="M832" s="4" t="s">
        <v>3567</v>
      </c>
      <c r="N832" s="10" t="s">
        <v>3564</v>
      </c>
      <c r="O832" s="6">
        <v>29856</v>
      </c>
      <c r="P832" s="4" t="s">
        <v>1148</v>
      </c>
      <c r="Q832" s="13" t="s">
        <v>1733</v>
      </c>
      <c r="R832" s="14">
        <v>52</v>
      </c>
    </row>
    <row r="833" spans="1:18" s="3" customFormat="1" ht="15">
      <c r="A833" s="3" t="str">
        <f t="shared" si="53"/>
        <v>ROSSINIMIRKO28933</v>
      </c>
      <c r="B833" s="3" t="str">
        <f t="shared" si="55"/>
        <v>M2127</v>
      </c>
      <c r="C833" s="3" t="str">
        <f t="shared" si="56"/>
        <v>M10</v>
      </c>
      <c r="D833" s="1">
        <f t="shared" si="57"/>
        <v>10</v>
      </c>
      <c r="E833" s="4">
        <v>832</v>
      </c>
      <c r="F833" s="4">
        <v>708</v>
      </c>
      <c r="G833" s="5" t="s">
        <v>1149</v>
      </c>
      <c r="H833" s="5" t="s">
        <v>298</v>
      </c>
      <c r="I833" s="4" t="s">
        <v>7</v>
      </c>
      <c r="J833" s="4" t="s">
        <v>21</v>
      </c>
      <c r="K833" s="4">
        <v>127</v>
      </c>
      <c r="L833" s="5" t="s">
        <v>1732</v>
      </c>
      <c r="M833" s="4" t="s">
        <v>3568</v>
      </c>
      <c r="N833" s="10" t="s">
        <v>3564</v>
      </c>
      <c r="O833" s="6">
        <v>28933</v>
      </c>
      <c r="P833" s="4" t="s">
        <v>1150</v>
      </c>
      <c r="Q833" s="13" t="s">
        <v>1733</v>
      </c>
      <c r="R833" s="14">
        <v>52</v>
      </c>
    </row>
    <row r="834" spans="1:18" s="3" customFormat="1" ht="15">
      <c r="A834" s="3" t="str">
        <f aca="true" t="shared" si="58" ref="A834:A897">CONCATENATE(G834,H834,O834)</f>
        <v>ABBONDANZAROBERTO27122</v>
      </c>
      <c r="B834" s="3" t="str">
        <f t="shared" si="55"/>
        <v>M3151</v>
      </c>
      <c r="C834" s="3" t="str">
        <f t="shared" si="56"/>
        <v>M10</v>
      </c>
      <c r="D834" s="1">
        <f t="shared" si="57"/>
        <v>10</v>
      </c>
      <c r="E834" s="4">
        <v>833</v>
      </c>
      <c r="F834" s="4">
        <v>1037</v>
      </c>
      <c r="G834" s="5" t="s">
        <v>918</v>
      </c>
      <c r="H834" s="5" t="s">
        <v>23</v>
      </c>
      <c r="I834" s="4" t="s">
        <v>7</v>
      </c>
      <c r="J834" s="4" t="s">
        <v>15</v>
      </c>
      <c r="K834" s="4">
        <v>151</v>
      </c>
      <c r="L834" s="5" t="s">
        <v>204</v>
      </c>
      <c r="M834" s="4" t="s">
        <v>3569</v>
      </c>
      <c r="N834" s="10" t="s">
        <v>3564</v>
      </c>
      <c r="O834" s="6">
        <v>27122</v>
      </c>
      <c r="P834" s="4" t="s">
        <v>162</v>
      </c>
      <c r="Q834" s="13" t="s">
        <v>231</v>
      </c>
      <c r="R834" s="14">
        <v>52</v>
      </c>
    </row>
    <row r="835" spans="1:18" s="3" customFormat="1" ht="15">
      <c r="A835" s="3" t="str">
        <f t="shared" si="58"/>
        <v>ROSSILUCIANO22968</v>
      </c>
      <c r="B835" s="3" t="str">
        <f t="shared" si="55"/>
        <v>M585</v>
      </c>
      <c r="C835" s="3" t="str">
        <f t="shared" si="56"/>
        <v>M10</v>
      </c>
      <c r="D835" s="1">
        <f t="shared" si="57"/>
        <v>10</v>
      </c>
      <c r="E835" s="4">
        <v>834</v>
      </c>
      <c r="F835" s="4">
        <v>1039</v>
      </c>
      <c r="G835" s="5" t="s">
        <v>42</v>
      </c>
      <c r="H835" s="5" t="s">
        <v>424</v>
      </c>
      <c r="I835" s="4" t="s">
        <v>7</v>
      </c>
      <c r="J835" s="4" t="s">
        <v>12</v>
      </c>
      <c r="K835" s="4">
        <v>85</v>
      </c>
      <c r="L835" s="5" t="s">
        <v>2038</v>
      </c>
      <c r="M835" s="4" t="s">
        <v>3570</v>
      </c>
      <c r="N835" s="10" t="s">
        <v>3564</v>
      </c>
      <c r="O835" s="6">
        <v>22968</v>
      </c>
      <c r="P835" s="4" t="s">
        <v>162</v>
      </c>
      <c r="Q835" s="13" t="s">
        <v>2039</v>
      </c>
      <c r="R835" s="14">
        <v>52</v>
      </c>
    </row>
    <row r="836" spans="1:18" s="3" customFormat="1" ht="15">
      <c r="A836" s="3" t="str">
        <f t="shared" si="58"/>
        <v>CECCAROLIMAURIZIO28659</v>
      </c>
      <c r="B836" s="3" t="str">
        <f t="shared" si="55"/>
        <v>M2128</v>
      </c>
      <c r="C836" s="3" t="str">
        <f t="shared" si="56"/>
        <v>M10</v>
      </c>
      <c r="D836" s="1">
        <f t="shared" si="57"/>
        <v>10</v>
      </c>
      <c r="E836" s="4">
        <v>835</v>
      </c>
      <c r="F836" s="4">
        <v>328</v>
      </c>
      <c r="G836" s="5" t="s">
        <v>718</v>
      </c>
      <c r="H836" s="5" t="s">
        <v>33</v>
      </c>
      <c r="I836" s="4" t="s">
        <v>7</v>
      </c>
      <c r="J836" s="4" t="s">
        <v>21</v>
      </c>
      <c r="K836" s="4">
        <v>128</v>
      </c>
      <c r="L836" s="5" t="s">
        <v>492</v>
      </c>
      <c r="M836" s="4" t="s">
        <v>3571</v>
      </c>
      <c r="N836" s="10" t="s">
        <v>3572</v>
      </c>
      <c r="O836" s="6">
        <v>28659</v>
      </c>
      <c r="P836" s="4" t="s">
        <v>719</v>
      </c>
      <c r="Q836" s="13">
        <v>359</v>
      </c>
      <c r="R836" s="14">
        <v>52</v>
      </c>
    </row>
    <row r="837" spans="1:18" s="3" customFormat="1" ht="15">
      <c r="A837" s="3" t="str">
        <f t="shared" si="58"/>
        <v>VITTORIDANIELE29456</v>
      </c>
      <c r="B837" s="3" t="str">
        <f t="shared" si="55"/>
        <v>M2129</v>
      </c>
      <c r="C837" s="3" t="str">
        <f t="shared" si="56"/>
        <v>M10</v>
      </c>
      <c r="D837" s="1">
        <f t="shared" si="57"/>
        <v>10</v>
      </c>
      <c r="E837" s="4">
        <v>836</v>
      </c>
      <c r="F837" s="4">
        <v>1031</v>
      </c>
      <c r="G837" s="5" t="s">
        <v>803</v>
      </c>
      <c r="H837" s="5" t="s">
        <v>18</v>
      </c>
      <c r="I837" s="4" t="s">
        <v>7</v>
      </c>
      <c r="J837" s="4" t="s">
        <v>21</v>
      </c>
      <c r="K837" s="4">
        <v>129</v>
      </c>
      <c r="L837" s="5" t="s">
        <v>204</v>
      </c>
      <c r="M837" s="4" t="s">
        <v>3573</v>
      </c>
      <c r="N837" s="10" t="s">
        <v>3063</v>
      </c>
      <c r="O837" s="6">
        <v>29456</v>
      </c>
      <c r="P837" s="4" t="s">
        <v>946</v>
      </c>
      <c r="Q837" s="13" t="s">
        <v>231</v>
      </c>
      <c r="R837" s="14">
        <v>52</v>
      </c>
    </row>
    <row r="838" spans="1:18" s="3" customFormat="1" ht="15">
      <c r="A838" s="3" t="str">
        <f t="shared" si="58"/>
        <v>RICCIROSALINO30442</v>
      </c>
      <c r="B838" s="3" t="str">
        <f t="shared" si="55"/>
        <v>M1102</v>
      </c>
      <c r="C838" s="3" t="str">
        <f t="shared" si="56"/>
        <v>M10</v>
      </c>
      <c r="D838" s="1">
        <f t="shared" si="57"/>
        <v>10</v>
      </c>
      <c r="E838" s="4">
        <v>837</v>
      </c>
      <c r="F838" s="4">
        <v>828</v>
      </c>
      <c r="G838" s="5" t="s">
        <v>221</v>
      </c>
      <c r="H838" s="5" t="s">
        <v>1250</v>
      </c>
      <c r="I838" s="4" t="s">
        <v>7</v>
      </c>
      <c r="J838" s="4" t="s">
        <v>9</v>
      </c>
      <c r="K838" s="4">
        <v>102</v>
      </c>
      <c r="L838" s="5" t="s">
        <v>1252</v>
      </c>
      <c r="M838" s="4" t="s">
        <v>3574</v>
      </c>
      <c r="N838" s="10" t="s">
        <v>3575</v>
      </c>
      <c r="O838" s="6">
        <v>30442</v>
      </c>
      <c r="P838" s="4" t="s">
        <v>1251</v>
      </c>
      <c r="Q838" s="13" t="s">
        <v>1253</v>
      </c>
      <c r="R838" s="14">
        <v>52</v>
      </c>
    </row>
    <row r="839" spans="1:18" s="3" customFormat="1" ht="15">
      <c r="A839" s="3" t="str">
        <f t="shared" si="58"/>
        <v>DI EGIDIODOMENICO28982</v>
      </c>
      <c r="B839" s="3" t="str">
        <f t="shared" si="55"/>
        <v>M2130</v>
      </c>
      <c r="C839" s="3" t="str">
        <f t="shared" si="56"/>
        <v>M10</v>
      </c>
      <c r="D839" s="1">
        <f t="shared" si="57"/>
        <v>10</v>
      </c>
      <c r="E839" s="4">
        <v>838</v>
      </c>
      <c r="F839" s="4">
        <v>827</v>
      </c>
      <c r="G839" s="5" t="s">
        <v>1793</v>
      </c>
      <c r="H839" s="5" t="s">
        <v>223</v>
      </c>
      <c r="I839" s="4" t="s">
        <v>7</v>
      </c>
      <c r="J839" s="4" t="s">
        <v>21</v>
      </c>
      <c r="K839" s="4">
        <v>130</v>
      </c>
      <c r="L839" s="5" t="s">
        <v>1252</v>
      </c>
      <c r="M839" s="4" t="s">
        <v>3576</v>
      </c>
      <c r="N839" s="10" t="s">
        <v>3575</v>
      </c>
      <c r="O839" s="6">
        <v>28982</v>
      </c>
      <c r="P839" s="4" t="s">
        <v>1794</v>
      </c>
      <c r="Q839" s="13" t="s">
        <v>1253</v>
      </c>
      <c r="R839" s="14">
        <v>52</v>
      </c>
    </row>
    <row r="840" spans="1:18" s="3" customFormat="1" ht="15">
      <c r="A840" s="3" t="str">
        <f t="shared" si="58"/>
        <v>ALATIMONICA28034</v>
      </c>
      <c r="B840" s="3" t="str">
        <f t="shared" si="55"/>
        <v>MW215</v>
      </c>
      <c r="C840" s="3" t="str">
        <f t="shared" si="56"/>
        <v>F11</v>
      </c>
      <c r="D840" s="1">
        <f t="shared" si="57"/>
        <v>11</v>
      </c>
      <c r="E840" s="4">
        <v>839</v>
      </c>
      <c r="F840" s="4">
        <v>710</v>
      </c>
      <c r="G840" s="5" t="s">
        <v>1153</v>
      </c>
      <c r="H840" s="5" t="s">
        <v>148</v>
      </c>
      <c r="I840" s="4" t="s">
        <v>35</v>
      </c>
      <c r="J840" s="4" t="s">
        <v>43</v>
      </c>
      <c r="K840" s="4">
        <v>15</v>
      </c>
      <c r="L840" s="5" t="s">
        <v>1732</v>
      </c>
      <c r="M840" s="4" t="s">
        <v>3577</v>
      </c>
      <c r="N840" s="10" t="s">
        <v>3575</v>
      </c>
      <c r="O840" s="6">
        <v>28034</v>
      </c>
      <c r="P840" s="4">
        <v>7847058</v>
      </c>
      <c r="Q840" s="13" t="s">
        <v>1733</v>
      </c>
      <c r="R840" s="14">
        <v>52</v>
      </c>
    </row>
    <row r="841" spans="1:18" s="3" customFormat="1" ht="15">
      <c r="A841" s="3" t="str">
        <f t="shared" si="58"/>
        <v>VOLPIGIAMPIERO26479</v>
      </c>
      <c r="B841" s="3" t="str">
        <f t="shared" si="55"/>
        <v>M3152</v>
      </c>
      <c r="C841" s="3" t="str">
        <f t="shared" si="56"/>
        <v>M11</v>
      </c>
      <c r="D841" s="1">
        <f t="shared" si="57"/>
        <v>11</v>
      </c>
      <c r="E841" s="4">
        <v>840</v>
      </c>
      <c r="F841" s="4">
        <v>709</v>
      </c>
      <c r="G841" s="5" t="s">
        <v>1151</v>
      </c>
      <c r="H841" s="5" t="s">
        <v>616</v>
      </c>
      <c r="I841" s="4" t="s">
        <v>7</v>
      </c>
      <c r="J841" s="4" t="s">
        <v>15</v>
      </c>
      <c r="K841" s="4">
        <v>152</v>
      </c>
      <c r="L841" s="5" t="s">
        <v>1732</v>
      </c>
      <c r="M841" s="4" t="s">
        <v>3578</v>
      </c>
      <c r="N841" s="10" t="s">
        <v>3575</v>
      </c>
      <c r="O841" s="6">
        <v>26479</v>
      </c>
      <c r="P841" s="4" t="s">
        <v>1152</v>
      </c>
      <c r="Q841" s="13" t="s">
        <v>1733</v>
      </c>
      <c r="R841" s="14">
        <v>52</v>
      </c>
    </row>
    <row r="842" spans="1:18" s="3" customFormat="1" ht="15">
      <c r="A842" s="3" t="str">
        <f t="shared" si="58"/>
        <v>GIORGIDANIELE31223</v>
      </c>
      <c r="B842" s="3" t="str">
        <f t="shared" si="55"/>
        <v>M1103</v>
      </c>
      <c r="C842" s="3" t="str">
        <f t="shared" si="56"/>
        <v>M11</v>
      </c>
      <c r="D842" s="1">
        <f t="shared" si="57"/>
        <v>11</v>
      </c>
      <c r="E842" s="4">
        <v>841</v>
      </c>
      <c r="F842" s="4">
        <v>788</v>
      </c>
      <c r="G842" s="5" t="s">
        <v>124</v>
      </c>
      <c r="H842" s="5" t="s">
        <v>18</v>
      </c>
      <c r="I842" s="4" t="s">
        <v>7</v>
      </c>
      <c r="J842" s="4" t="s">
        <v>9</v>
      </c>
      <c r="K842" s="4">
        <v>103</v>
      </c>
      <c r="L842" s="5" t="s">
        <v>985</v>
      </c>
      <c r="M842" s="4" t="s">
        <v>3579</v>
      </c>
      <c r="N842" s="10" t="s">
        <v>3580</v>
      </c>
      <c r="O842" s="6">
        <v>31223</v>
      </c>
      <c r="P842" s="4">
        <v>7837739</v>
      </c>
      <c r="Q842" s="13" t="s">
        <v>986</v>
      </c>
      <c r="R842" s="14">
        <v>52</v>
      </c>
    </row>
    <row r="843" spans="1:18" s="3" customFormat="1" ht="15">
      <c r="A843" s="3" t="str">
        <f t="shared" si="58"/>
        <v>VAGNONICESARE24311</v>
      </c>
      <c r="B843" s="3" t="str">
        <f t="shared" si="55"/>
        <v>M586</v>
      </c>
      <c r="C843" s="3" t="str">
        <f t="shared" si="56"/>
        <v>M11</v>
      </c>
      <c r="D843" s="1">
        <f t="shared" si="57"/>
        <v>11</v>
      </c>
      <c r="E843" s="4">
        <v>842</v>
      </c>
      <c r="F843" s="4">
        <v>680</v>
      </c>
      <c r="G843" s="5" t="s">
        <v>1109</v>
      </c>
      <c r="H843" s="5" t="s">
        <v>532</v>
      </c>
      <c r="I843" s="4" t="s">
        <v>7</v>
      </c>
      <c r="J843" s="4" t="s">
        <v>12</v>
      </c>
      <c r="K843" s="4">
        <v>86</v>
      </c>
      <c r="L843" s="5" t="s">
        <v>204</v>
      </c>
      <c r="M843" s="4" t="s">
        <v>3581</v>
      </c>
      <c r="N843" s="10" t="s">
        <v>3582</v>
      </c>
      <c r="O843" s="6">
        <v>24311</v>
      </c>
      <c r="P843" s="4">
        <v>1600101151</v>
      </c>
      <c r="Q843" s="13" t="s">
        <v>231</v>
      </c>
      <c r="R843" s="14">
        <v>52</v>
      </c>
    </row>
    <row r="844" spans="1:18" s="3" customFormat="1" ht="15">
      <c r="A844" s="3" t="str">
        <f t="shared" si="58"/>
        <v>MALAVOLTASIMONE29071</v>
      </c>
      <c r="B844" s="3" t="str">
        <f t="shared" si="55"/>
        <v>M2131</v>
      </c>
      <c r="C844" s="3" t="str">
        <f t="shared" si="56"/>
        <v>M11</v>
      </c>
      <c r="D844" s="1">
        <f t="shared" si="57"/>
        <v>11</v>
      </c>
      <c r="E844" s="4">
        <v>843</v>
      </c>
      <c r="F844" s="4">
        <v>831</v>
      </c>
      <c r="G844" s="5" t="s">
        <v>1254</v>
      </c>
      <c r="H844" s="5" t="s">
        <v>27</v>
      </c>
      <c r="I844" s="4" t="s">
        <v>7</v>
      </c>
      <c r="J844" s="4" t="s">
        <v>21</v>
      </c>
      <c r="K844" s="4">
        <v>131</v>
      </c>
      <c r="L844" s="5" t="s">
        <v>1159</v>
      </c>
      <c r="M844" s="4" t="s">
        <v>3583</v>
      </c>
      <c r="N844" s="10" t="s">
        <v>3584</v>
      </c>
      <c r="O844" s="6">
        <v>29071</v>
      </c>
      <c r="P844" s="4" t="s">
        <v>1798</v>
      </c>
      <c r="Q844" s="13" t="s">
        <v>1160</v>
      </c>
      <c r="R844" s="14">
        <v>52</v>
      </c>
    </row>
    <row r="845" spans="1:18" s="3" customFormat="1" ht="15">
      <c r="A845" s="3" t="str">
        <f t="shared" si="58"/>
        <v>MAINQUA'MIRKO29425</v>
      </c>
      <c r="B845" s="3" t="str">
        <f t="shared" si="55"/>
        <v>M2132</v>
      </c>
      <c r="C845" s="3" t="str">
        <f t="shared" si="56"/>
        <v>M11</v>
      </c>
      <c r="D845" s="1">
        <f t="shared" si="57"/>
        <v>11</v>
      </c>
      <c r="E845" s="4">
        <v>844</v>
      </c>
      <c r="F845" s="4">
        <v>814</v>
      </c>
      <c r="G845" s="5" t="s">
        <v>1782</v>
      </c>
      <c r="H845" s="5" t="s">
        <v>298</v>
      </c>
      <c r="I845" s="4" t="s">
        <v>7</v>
      </c>
      <c r="J845" s="4" t="s">
        <v>21</v>
      </c>
      <c r="K845" s="4">
        <v>132</v>
      </c>
      <c r="L845" s="5" t="s">
        <v>1159</v>
      </c>
      <c r="M845" s="4" t="s">
        <v>3585</v>
      </c>
      <c r="N845" s="10" t="s">
        <v>3584</v>
      </c>
      <c r="O845" s="6">
        <v>29425</v>
      </c>
      <c r="P845" s="4" t="s">
        <v>1783</v>
      </c>
      <c r="Q845" s="13" t="s">
        <v>1160</v>
      </c>
      <c r="R845" s="14">
        <v>52</v>
      </c>
    </row>
    <row r="846" spans="1:18" s="3" customFormat="1" ht="15">
      <c r="A846" s="3" t="str">
        <f t="shared" si="58"/>
        <v>SCARPETTAALESSIA25835</v>
      </c>
      <c r="B846" s="3" t="str">
        <f t="shared" si="55"/>
        <v>MW216</v>
      </c>
      <c r="C846" s="3" t="str">
        <f t="shared" si="56"/>
        <v>F12</v>
      </c>
      <c r="D846" s="1">
        <f t="shared" si="57"/>
        <v>12</v>
      </c>
      <c r="E846" s="4">
        <v>845</v>
      </c>
      <c r="F846" s="4">
        <v>942</v>
      </c>
      <c r="G846" s="5" t="s">
        <v>1860</v>
      </c>
      <c r="H846" s="5" t="s">
        <v>201</v>
      </c>
      <c r="I846" s="4" t="s">
        <v>35</v>
      </c>
      <c r="J846" s="4" t="s">
        <v>43</v>
      </c>
      <c r="K846" s="4">
        <v>16</v>
      </c>
      <c r="L846" s="5" t="s">
        <v>1078</v>
      </c>
      <c r="M846" s="4" t="s">
        <v>3586</v>
      </c>
      <c r="N846" s="10" t="s">
        <v>3587</v>
      </c>
      <c r="O846" s="6">
        <v>25835</v>
      </c>
      <c r="P846" s="4" t="s">
        <v>1861</v>
      </c>
      <c r="Q846" s="13" t="s">
        <v>1079</v>
      </c>
      <c r="R846" s="14">
        <v>52</v>
      </c>
    </row>
    <row r="847" spans="1:18" s="3" customFormat="1" ht="15">
      <c r="A847" s="3" t="str">
        <f t="shared" si="58"/>
        <v>POLIDORIMARZIANO19423</v>
      </c>
      <c r="B847" s="3" t="str">
        <f t="shared" si="55"/>
        <v>M720</v>
      </c>
      <c r="C847" s="3" t="str">
        <f t="shared" si="56"/>
        <v>M12</v>
      </c>
      <c r="D847" s="1">
        <f t="shared" si="57"/>
        <v>12</v>
      </c>
      <c r="E847" s="4">
        <v>846</v>
      </c>
      <c r="F847" s="4">
        <v>853</v>
      </c>
      <c r="G847" s="5" t="s">
        <v>1266</v>
      </c>
      <c r="H847" s="5" t="s">
        <v>872</v>
      </c>
      <c r="I847" s="4" t="s">
        <v>7</v>
      </c>
      <c r="J847" s="4" t="s">
        <v>95</v>
      </c>
      <c r="K847" s="4">
        <v>20</v>
      </c>
      <c r="L847" s="5" t="s">
        <v>1273</v>
      </c>
      <c r="M847" s="4" t="s">
        <v>3588</v>
      </c>
      <c r="N847" s="10" t="s">
        <v>3589</v>
      </c>
      <c r="O847" s="6">
        <v>19423</v>
      </c>
      <c r="P847" s="4" t="s">
        <v>1806</v>
      </c>
      <c r="Q847" s="13">
        <v>288</v>
      </c>
      <c r="R847" s="14">
        <v>52</v>
      </c>
    </row>
    <row r="848" spans="1:18" s="3" customFormat="1" ht="15">
      <c r="A848" s="3" t="str">
        <f t="shared" si="58"/>
        <v>FAINAGRAZIANO17222</v>
      </c>
      <c r="B848" s="3" t="str">
        <f t="shared" si="55"/>
        <v>M721</v>
      </c>
      <c r="C848" s="3" t="str">
        <f t="shared" si="56"/>
        <v>M12</v>
      </c>
      <c r="D848" s="1">
        <f t="shared" si="57"/>
        <v>12</v>
      </c>
      <c r="E848" s="4">
        <v>847</v>
      </c>
      <c r="F848" s="4">
        <v>81</v>
      </c>
      <c r="G848" s="5" t="s">
        <v>1472</v>
      </c>
      <c r="H848" s="5" t="s">
        <v>816</v>
      </c>
      <c r="I848" s="4" t="s">
        <v>7</v>
      </c>
      <c r="J848" s="4" t="s">
        <v>95</v>
      </c>
      <c r="K848" s="4">
        <v>21</v>
      </c>
      <c r="L848" s="5" t="s">
        <v>1347</v>
      </c>
      <c r="M848" s="4" t="s">
        <v>3590</v>
      </c>
      <c r="N848" s="10" t="s">
        <v>3591</v>
      </c>
      <c r="O848" s="6">
        <v>17222</v>
      </c>
      <c r="P848" s="4" t="s">
        <v>1473</v>
      </c>
      <c r="Q848" s="13" t="s">
        <v>1348</v>
      </c>
      <c r="R848" s="14">
        <v>52</v>
      </c>
    </row>
    <row r="849" spans="1:18" s="3" customFormat="1" ht="15">
      <c r="A849" s="3" t="str">
        <f t="shared" si="58"/>
        <v>D'ALOIAANTONIO31465</v>
      </c>
      <c r="B849" s="3" t="str">
        <f t="shared" si="55"/>
        <v>M1104</v>
      </c>
      <c r="C849" s="3" t="str">
        <f t="shared" si="56"/>
        <v>M12</v>
      </c>
      <c r="D849" s="1">
        <f t="shared" si="57"/>
        <v>12</v>
      </c>
      <c r="E849" s="4">
        <v>848</v>
      </c>
      <c r="F849" s="4">
        <v>2083</v>
      </c>
      <c r="G849" s="5" t="s">
        <v>1429</v>
      </c>
      <c r="H849" s="5" t="s">
        <v>213</v>
      </c>
      <c r="I849" s="4" t="s">
        <v>7</v>
      </c>
      <c r="J849" s="4" t="s">
        <v>9</v>
      </c>
      <c r="K849" s="4">
        <v>104</v>
      </c>
      <c r="L849" s="5" t="s">
        <v>947</v>
      </c>
      <c r="M849" s="4" t="s">
        <v>3592</v>
      </c>
      <c r="N849" s="10" t="s">
        <v>3593</v>
      </c>
      <c r="O849" s="6">
        <v>31465</v>
      </c>
      <c r="P849" s="4" t="s">
        <v>1430</v>
      </c>
      <c r="Q849" s="13" t="s">
        <v>948</v>
      </c>
      <c r="R849" s="14">
        <v>52</v>
      </c>
    </row>
    <row r="850" spans="1:18" s="3" customFormat="1" ht="15">
      <c r="A850" s="3" t="str">
        <f t="shared" si="58"/>
        <v>GIAMPIERIALESSANDRO28883</v>
      </c>
      <c r="B850" s="3" t="str">
        <f t="shared" si="55"/>
        <v>M2133</v>
      </c>
      <c r="C850" s="3" t="str">
        <f t="shared" si="56"/>
        <v>M12</v>
      </c>
      <c r="D850" s="1">
        <f t="shared" si="57"/>
        <v>12</v>
      </c>
      <c r="E850" s="4">
        <v>849</v>
      </c>
      <c r="F850" s="4">
        <v>806</v>
      </c>
      <c r="G850" s="5" t="s">
        <v>1231</v>
      </c>
      <c r="H850" s="5" t="s">
        <v>6</v>
      </c>
      <c r="I850" s="4" t="s">
        <v>7</v>
      </c>
      <c r="J850" s="4" t="s">
        <v>21</v>
      </c>
      <c r="K850" s="4">
        <v>133</v>
      </c>
      <c r="L850" s="5" t="s">
        <v>138</v>
      </c>
      <c r="M850" s="4" t="s">
        <v>3594</v>
      </c>
      <c r="N850" s="10" t="s">
        <v>3595</v>
      </c>
      <c r="O850" s="6">
        <v>28883</v>
      </c>
      <c r="P850" s="4" t="s">
        <v>1232</v>
      </c>
      <c r="Q850" s="13" t="s">
        <v>500</v>
      </c>
      <c r="R850" s="14">
        <v>52</v>
      </c>
    </row>
    <row r="851" spans="1:18" s="3" customFormat="1" ht="15">
      <c r="A851" s="3" t="str">
        <f t="shared" si="58"/>
        <v>CHIORRINIGIACOMO34250</v>
      </c>
      <c r="B851" s="3" t="str">
        <f t="shared" si="55"/>
        <v>ELMT93</v>
      </c>
      <c r="C851" s="3" t="str">
        <f t="shared" si="56"/>
        <v>M12</v>
      </c>
      <c r="D851" s="1">
        <f t="shared" si="57"/>
        <v>12</v>
      </c>
      <c r="E851" s="4">
        <v>850</v>
      </c>
      <c r="F851" s="4">
        <v>809</v>
      </c>
      <c r="G851" s="5" t="s">
        <v>1235</v>
      </c>
      <c r="H851" s="5" t="s">
        <v>233</v>
      </c>
      <c r="I851" s="4" t="s">
        <v>7</v>
      </c>
      <c r="J851" s="4" t="s">
        <v>937</v>
      </c>
      <c r="K851" s="4">
        <v>93</v>
      </c>
      <c r="L851" s="5" t="s">
        <v>138</v>
      </c>
      <c r="M851" s="4" t="s">
        <v>3596</v>
      </c>
      <c r="N851" s="10" t="s">
        <v>3595</v>
      </c>
      <c r="O851" s="6">
        <v>34250</v>
      </c>
      <c r="P851" s="4" t="s">
        <v>1236</v>
      </c>
      <c r="Q851" s="13" t="s">
        <v>500</v>
      </c>
      <c r="R851" s="14">
        <v>52</v>
      </c>
    </row>
    <row r="852" spans="1:18" s="3" customFormat="1" ht="15">
      <c r="A852" s="3" t="str">
        <f t="shared" si="58"/>
        <v>CAPOTONDIPAOLO27395</v>
      </c>
      <c r="B852" s="3" t="str">
        <f t="shared" si="55"/>
        <v>M3153</v>
      </c>
      <c r="C852" s="3" t="str">
        <f t="shared" si="56"/>
        <v>M12</v>
      </c>
      <c r="D852" s="1">
        <f t="shared" si="57"/>
        <v>12</v>
      </c>
      <c r="E852" s="4">
        <v>851</v>
      </c>
      <c r="F852" s="4">
        <v>2205</v>
      </c>
      <c r="G852" s="5" t="s">
        <v>1547</v>
      </c>
      <c r="H852" s="5" t="s">
        <v>28</v>
      </c>
      <c r="I852" s="4" t="s">
        <v>7</v>
      </c>
      <c r="J852" s="4" t="s">
        <v>15</v>
      </c>
      <c r="K852" s="4">
        <v>153</v>
      </c>
      <c r="L852" s="5" t="s">
        <v>451</v>
      </c>
      <c r="M852" s="4" t="s">
        <v>3597</v>
      </c>
      <c r="N852" s="10" t="s">
        <v>3598</v>
      </c>
      <c r="O852" s="6">
        <v>27395</v>
      </c>
      <c r="P852" s="4">
        <v>9139944</v>
      </c>
      <c r="Q852" s="13" t="s">
        <v>453</v>
      </c>
      <c r="R852" s="14">
        <v>52</v>
      </c>
    </row>
    <row r="853" spans="1:18" s="3" customFormat="1" ht="15">
      <c r="A853" s="3" t="str">
        <f t="shared" si="58"/>
        <v>ROSSIELVIO21951</v>
      </c>
      <c r="B853" s="3" t="str">
        <f t="shared" si="55"/>
        <v>M644</v>
      </c>
      <c r="C853" s="3" t="str">
        <f t="shared" si="56"/>
        <v>M12</v>
      </c>
      <c r="D853" s="1">
        <f t="shared" si="57"/>
        <v>12</v>
      </c>
      <c r="E853" s="4">
        <v>852</v>
      </c>
      <c r="F853" s="4">
        <v>567</v>
      </c>
      <c r="G853" s="5" t="s">
        <v>42</v>
      </c>
      <c r="H853" s="5" t="s">
        <v>991</v>
      </c>
      <c r="I853" s="4" t="s">
        <v>7</v>
      </c>
      <c r="J853" s="4" t="s">
        <v>29</v>
      </c>
      <c r="K853" s="4">
        <v>44</v>
      </c>
      <c r="L853" s="5" t="s">
        <v>122</v>
      </c>
      <c r="M853" s="4" t="s">
        <v>3599</v>
      </c>
      <c r="N853" s="10" t="s">
        <v>3598</v>
      </c>
      <c r="O853" s="6">
        <v>21951</v>
      </c>
      <c r="P853" s="4" t="s">
        <v>992</v>
      </c>
      <c r="Q853" s="13" t="s">
        <v>211</v>
      </c>
      <c r="R853" s="14">
        <v>52</v>
      </c>
    </row>
    <row r="854" spans="1:18" s="3" customFormat="1" ht="15">
      <c r="A854" s="3" t="str">
        <f t="shared" si="58"/>
        <v>SAVINISERGIO25941</v>
      </c>
      <c r="B854" s="3" t="str">
        <f t="shared" si="55"/>
        <v>M4152</v>
      </c>
      <c r="C854" s="3" t="str">
        <f t="shared" si="56"/>
        <v>M12</v>
      </c>
      <c r="D854" s="1">
        <f t="shared" si="57"/>
        <v>12</v>
      </c>
      <c r="E854" s="4">
        <v>853</v>
      </c>
      <c r="F854" s="4">
        <v>666</v>
      </c>
      <c r="G854" s="5" t="s">
        <v>1100</v>
      </c>
      <c r="H854" s="5" t="s">
        <v>819</v>
      </c>
      <c r="I854" s="4" t="s">
        <v>7</v>
      </c>
      <c r="J854" s="4" t="s">
        <v>14</v>
      </c>
      <c r="K854" s="4">
        <v>152</v>
      </c>
      <c r="L854" s="5" t="s">
        <v>1720</v>
      </c>
      <c r="M854" s="4" t="s">
        <v>3600</v>
      </c>
      <c r="N854" s="10" t="s">
        <v>3601</v>
      </c>
      <c r="O854" s="6">
        <v>25941</v>
      </c>
      <c r="P854" s="4">
        <v>160798756</v>
      </c>
      <c r="Q854" s="13" t="s">
        <v>1721</v>
      </c>
      <c r="R854" s="14">
        <v>52</v>
      </c>
    </row>
    <row r="855" spans="1:18" s="3" customFormat="1" ht="15">
      <c r="A855" s="3" t="str">
        <f t="shared" si="58"/>
        <v>PAPILLIMARCO30029</v>
      </c>
      <c r="B855" s="3" t="str">
        <f t="shared" si="55"/>
        <v>M1105</v>
      </c>
      <c r="C855" s="3" t="str">
        <f t="shared" si="56"/>
        <v>M12</v>
      </c>
      <c r="D855" s="1">
        <f t="shared" si="57"/>
        <v>12</v>
      </c>
      <c r="E855" s="4">
        <v>854</v>
      </c>
      <c r="F855" s="4">
        <v>953</v>
      </c>
      <c r="G855" s="5" t="s">
        <v>1876</v>
      </c>
      <c r="H855" s="5" t="s">
        <v>10</v>
      </c>
      <c r="I855" s="4" t="s">
        <v>7</v>
      </c>
      <c r="J855" s="4" t="s">
        <v>9</v>
      </c>
      <c r="K855" s="4">
        <v>105</v>
      </c>
      <c r="L855" s="5" t="s">
        <v>451</v>
      </c>
      <c r="M855" s="4" t="s">
        <v>3602</v>
      </c>
      <c r="N855" s="10" t="s">
        <v>3601</v>
      </c>
      <c r="O855" s="6">
        <v>30029</v>
      </c>
      <c r="P855" s="4" t="s">
        <v>1877</v>
      </c>
      <c r="Q855" s="13" t="s">
        <v>453</v>
      </c>
      <c r="R855" s="14">
        <v>52</v>
      </c>
    </row>
    <row r="856" spans="1:18" s="3" customFormat="1" ht="15">
      <c r="A856" s="3" t="str">
        <f t="shared" si="58"/>
        <v>MATELLICANIANDREA24719</v>
      </c>
      <c r="B856" s="3" t="str">
        <f t="shared" si="55"/>
        <v>M4153</v>
      </c>
      <c r="C856" s="3" t="str">
        <f t="shared" si="56"/>
        <v>M12</v>
      </c>
      <c r="D856" s="1">
        <f t="shared" si="57"/>
        <v>12</v>
      </c>
      <c r="E856" s="4">
        <v>855</v>
      </c>
      <c r="F856" s="4">
        <v>536</v>
      </c>
      <c r="G856" s="5" t="s">
        <v>1240</v>
      </c>
      <c r="H856" s="5" t="s">
        <v>20</v>
      </c>
      <c r="I856" s="4" t="s">
        <v>7</v>
      </c>
      <c r="J856" s="4" t="s">
        <v>14</v>
      </c>
      <c r="K856" s="4">
        <v>153</v>
      </c>
      <c r="L856" s="5" t="s">
        <v>1692</v>
      </c>
      <c r="M856" s="4" t="s">
        <v>3603</v>
      </c>
      <c r="N856" s="10" t="s">
        <v>3074</v>
      </c>
      <c r="O856" s="6">
        <v>24719</v>
      </c>
      <c r="P856" s="4" t="s">
        <v>1691</v>
      </c>
      <c r="Q856" s="13" t="s">
        <v>1693</v>
      </c>
      <c r="R856" s="14">
        <v>52</v>
      </c>
    </row>
    <row r="857" spans="1:18" s="3" customFormat="1" ht="15">
      <c r="A857" s="3" t="str">
        <f t="shared" si="58"/>
        <v>SACCHETTIENZO21615</v>
      </c>
      <c r="B857" s="3" t="str">
        <f t="shared" si="55"/>
        <v>M645</v>
      </c>
      <c r="C857" s="3" t="str">
        <f t="shared" si="56"/>
        <v>M12</v>
      </c>
      <c r="D857" s="1">
        <f t="shared" si="57"/>
        <v>12</v>
      </c>
      <c r="E857" s="4">
        <v>856</v>
      </c>
      <c r="F857" s="4">
        <v>764</v>
      </c>
      <c r="G857" s="5" t="s">
        <v>877</v>
      </c>
      <c r="H857" s="5" t="s">
        <v>896</v>
      </c>
      <c r="I857" s="4" t="s">
        <v>7</v>
      </c>
      <c r="J857" s="4" t="s">
        <v>29</v>
      </c>
      <c r="K857" s="4">
        <v>45</v>
      </c>
      <c r="L857" s="5" t="s">
        <v>1202</v>
      </c>
      <c r="M857" s="4" t="s">
        <v>3604</v>
      </c>
      <c r="N857" s="10" t="s">
        <v>3605</v>
      </c>
      <c r="O857" s="6">
        <v>21615</v>
      </c>
      <c r="P857" s="4">
        <v>160996738</v>
      </c>
      <c r="Q857" s="13" t="s">
        <v>1203</v>
      </c>
      <c r="R857" s="14">
        <v>52</v>
      </c>
    </row>
    <row r="858" spans="1:18" s="3" customFormat="1" ht="15">
      <c r="A858" s="3" t="str">
        <f t="shared" si="58"/>
        <v>MALATESTAFRANCESCO22564</v>
      </c>
      <c r="B858" s="3" t="str">
        <f t="shared" si="55"/>
        <v>M646</v>
      </c>
      <c r="C858" s="3" t="str">
        <f t="shared" si="56"/>
        <v>M12</v>
      </c>
      <c r="D858" s="1">
        <f t="shared" si="57"/>
        <v>12</v>
      </c>
      <c r="E858" s="4">
        <v>857</v>
      </c>
      <c r="F858" s="4">
        <v>946</v>
      </c>
      <c r="G858" s="5" t="s">
        <v>455</v>
      </c>
      <c r="H858" s="5" t="s">
        <v>37</v>
      </c>
      <c r="I858" s="4" t="s">
        <v>7</v>
      </c>
      <c r="J858" s="4" t="s">
        <v>29</v>
      </c>
      <c r="K858" s="4">
        <v>46</v>
      </c>
      <c r="L858" s="5" t="s">
        <v>204</v>
      </c>
      <c r="M858" s="4" t="s">
        <v>3606</v>
      </c>
      <c r="N858" s="10" t="s">
        <v>3605</v>
      </c>
      <c r="O858" s="6">
        <v>22564</v>
      </c>
      <c r="P858" s="4" t="s">
        <v>1869</v>
      </c>
      <c r="Q858" s="13" t="s">
        <v>231</v>
      </c>
      <c r="R858" s="14">
        <v>52</v>
      </c>
    </row>
    <row r="859" spans="1:18" s="3" customFormat="1" ht="15">
      <c r="A859" s="3" t="str">
        <f t="shared" si="58"/>
        <v>UGILIPAOLO23402</v>
      </c>
      <c r="B859" s="3" t="str">
        <f t="shared" si="55"/>
        <v>M587</v>
      </c>
      <c r="C859" s="3" t="str">
        <f t="shared" si="56"/>
        <v>M12</v>
      </c>
      <c r="D859" s="1">
        <f t="shared" si="57"/>
        <v>12</v>
      </c>
      <c r="E859" s="4">
        <v>858</v>
      </c>
      <c r="F859" s="4">
        <v>972</v>
      </c>
      <c r="G859" s="5" t="s">
        <v>1892</v>
      </c>
      <c r="H859" s="5" t="s">
        <v>28</v>
      </c>
      <c r="I859" s="4" t="s">
        <v>7</v>
      </c>
      <c r="J859" s="4" t="s">
        <v>12</v>
      </c>
      <c r="K859" s="4">
        <v>87</v>
      </c>
      <c r="L859" s="5" t="s">
        <v>1624</v>
      </c>
      <c r="M859" s="4" t="s">
        <v>3607</v>
      </c>
      <c r="N859" s="10" t="s">
        <v>3605</v>
      </c>
      <c r="O859" s="6">
        <v>23402</v>
      </c>
      <c r="P859" s="4">
        <v>160622121</v>
      </c>
      <c r="Q859" s="13" t="s">
        <v>1625</v>
      </c>
      <c r="R859" s="14">
        <v>52</v>
      </c>
    </row>
    <row r="860" spans="1:18" s="3" customFormat="1" ht="15">
      <c r="A860" s="3" t="str">
        <f t="shared" si="58"/>
        <v>MARCATOMARIA27241</v>
      </c>
      <c r="B860" s="3" t="str">
        <f t="shared" si="55"/>
        <v>MW217</v>
      </c>
      <c r="C860" s="3" t="str">
        <f t="shared" si="56"/>
        <v>F13</v>
      </c>
      <c r="D860" s="1">
        <f aca="true" t="shared" si="59" ref="D860:D891">IF(I860="F",1+D859,+D859)</f>
        <v>13</v>
      </c>
      <c r="E860" s="4">
        <v>859</v>
      </c>
      <c r="F860" s="4">
        <v>780</v>
      </c>
      <c r="G860" s="5" t="s">
        <v>1746</v>
      </c>
      <c r="H860" s="5" t="s">
        <v>1747</v>
      </c>
      <c r="I860" s="4" t="s">
        <v>35</v>
      </c>
      <c r="J860" s="4" t="s">
        <v>43</v>
      </c>
      <c r="K860" s="4">
        <v>17</v>
      </c>
      <c r="L860" s="5" t="s">
        <v>1749</v>
      </c>
      <c r="M860" s="4" t="s">
        <v>3608</v>
      </c>
      <c r="N860" s="10" t="s">
        <v>3609</v>
      </c>
      <c r="O860" s="6">
        <v>27241</v>
      </c>
      <c r="P860" s="4" t="s">
        <v>1748</v>
      </c>
      <c r="Q860" s="13" t="s">
        <v>1750</v>
      </c>
      <c r="R860" s="14">
        <v>52</v>
      </c>
    </row>
    <row r="861" spans="1:18" s="3" customFormat="1" ht="15">
      <c r="A861" s="3" t="str">
        <f t="shared" si="58"/>
        <v>COMPAGNONIATTILIO21980</v>
      </c>
      <c r="B861" s="3" t="str">
        <f t="shared" si="55"/>
        <v>M647</v>
      </c>
      <c r="C861" s="3" t="str">
        <f t="shared" si="56"/>
        <v>M13</v>
      </c>
      <c r="D861" s="1">
        <f t="shared" si="59"/>
        <v>13</v>
      </c>
      <c r="E861" s="4">
        <v>860</v>
      </c>
      <c r="F861" s="4">
        <v>568</v>
      </c>
      <c r="G861" s="5" t="s">
        <v>993</v>
      </c>
      <c r="H861" s="5" t="s">
        <v>619</v>
      </c>
      <c r="I861" s="4" t="s">
        <v>7</v>
      </c>
      <c r="J861" s="4" t="s">
        <v>29</v>
      </c>
      <c r="K861" s="4">
        <v>47</v>
      </c>
      <c r="L861" s="5" t="s">
        <v>122</v>
      </c>
      <c r="M861" s="4" t="s">
        <v>3610</v>
      </c>
      <c r="N861" s="10" t="s">
        <v>3078</v>
      </c>
      <c r="O861" s="6">
        <v>21980</v>
      </c>
      <c r="P861" s="4" t="s">
        <v>1698</v>
      </c>
      <c r="Q861" s="13" t="s">
        <v>211</v>
      </c>
      <c r="R861" s="14">
        <v>52</v>
      </c>
    </row>
    <row r="862" spans="1:18" s="3" customFormat="1" ht="15">
      <c r="A862" s="3" t="str">
        <f t="shared" si="58"/>
        <v>MASTRILLIGABRIELE20964</v>
      </c>
      <c r="B862" s="3" t="str">
        <f t="shared" si="55"/>
        <v>M648</v>
      </c>
      <c r="C862" s="3" t="str">
        <f t="shared" si="56"/>
        <v>M13</v>
      </c>
      <c r="D862" s="1">
        <f t="shared" si="59"/>
        <v>13</v>
      </c>
      <c r="E862" s="4">
        <v>861</v>
      </c>
      <c r="F862" s="4">
        <v>757</v>
      </c>
      <c r="G862" s="5" t="s">
        <v>1210</v>
      </c>
      <c r="H862" s="5" t="s">
        <v>17</v>
      </c>
      <c r="I862" s="4" t="s">
        <v>7</v>
      </c>
      <c r="J862" s="4" t="s">
        <v>29</v>
      </c>
      <c r="K862" s="4">
        <v>48</v>
      </c>
      <c r="L862" s="5" t="s">
        <v>1202</v>
      </c>
      <c r="M862" s="4" t="s">
        <v>3611</v>
      </c>
      <c r="N862" s="10" t="s">
        <v>3078</v>
      </c>
      <c r="O862" s="6">
        <v>20964</v>
      </c>
      <c r="P862" s="4">
        <v>160916727</v>
      </c>
      <c r="Q862" s="13" t="s">
        <v>1203</v>
      </c>
      <c r="R862" s="14">
        <v>52</v>
      </c>
    </row>
    <row r="863" spans="1:18" s="3" customFormat="1" ht="15">
      <c r="A863" s="3" t="str">
        <f t="shared" si="58"/>
        <v>RICCETTIRICCARDO28723</v>
      </c>
      <c r="B863" s="3" t="str">
        <f t="shared" si="55"/>
        <v>M2134</v>
      </c>
      <c r="C863" s="3" t="str">
        <f t="shared" si="56"/>
        <v>M13</v>
      </c>
      <c r="D863" s="1">
        <f t="shared" si="59"/>
        <v>13</v>
      </c>
      <c r="E863" s="4">
        <v>862</v>
      </c>
      <c r="F863" s="4">
        <v>2129</v>
      </c>
      <c r="G863" s="5" t="s">
        <v>1462</v>
      </c>
      <c r="H863" s="5" t="s">
        <v>25</v>
      </c>
      <c r="I863" s="4" t="s">
        <v>7</v>
      </c>
      <c r="J863" s="4" t="s">
        <v>21</v>
      </c>
      <c r="K863" s="4">
        <v>134</v>
      </c>
      <c r="L863" s="5" t="s">
        <v>1463</v>
      </c>
      <c r="M863" s="4" t="s">
        <v>3612</v>
      </c>
      <c r="N863" s="10" t="s">
        <v>3613</v>
      </c>
      <c r="O863" s="6">
        <v>28723</v>
      </c>
      <c r="P863" s="4"/>
      <c r="Q863" s="13" t="s">
        <v>1464</v>
      </c>
      <c r="R863" s="14">
        <v>52</v>
      </c>
    </row>
    <row r="864" spans="1:18" s="3" customFormat="1" ht="15">
      <c r="A864" s="3" t="str">
        <f t="shared" si="58"/>
        <v>GOZZOLIMICHELE28279</v>
      </c>
      <c r="B864" s="3" t="str">
        <f aca="true" t="shared" si="60" ref="B864:B927">CONCATENATE(J864,K864)</f>
        <v>M2135</v>
      </c>
      <c r="C864" s="3" t="str">
        <f aca="true" t="shared" si="61" ref="C864:C927">CONCATENATE(I864,D864)</f>
        <v>M13</v>
      </c>
      <c r="D864" s="1">
        <f t="shared" si="59"/>
        <v>13</v>
      </c>
      <c r="E864" s="4">
        <v>863</v>
      </c>
      <c r="F864" s="4">
        <v>1050</v>
      </c>
      <c r="G864" s="5" t="s">
        <v>2054</v>
      </c>
      <c r="H864" s="5" t="s">
        <v>208</v>
      </c>
      <c r="I864" s="4" t="s">
        <v>7</v>
      </c>
      <c r="J864" s="4" t="s">
        <v>21</v>
      </c>
      <c r="K864" s="4">
        <v>135</v>
      </c>
      <c r="L864" s="5" t="s">
        <v>828</v>
      </c>
      <c r="M864" s="4" t="s">
        <v>3614</v>
      </c>
      <c r="N864" s="10" t="s">
        <v>3613</v>
      </c>
      <c r="O864" s="6">
        <v>28279</v>
      </c>
      <c r="P864" s="4">
        <v>160908898</v>
      </c>
      <c r="Q864" s="13" t="s">
        <v>2055</v>
      </c>
      <c r="R864" s="14">
        <v>52</v>
      </c>
    </row>
    <row r="865" spans="1:18" s="3" customFormat="1" ht="15">
      <c r="A865" s="3" t="str">
        <f t="shared" si="58"/>
        <v>MARINIDIONINO23575</v>
      </c>
      <c r="B865" s="3" t="str">
        <f t="shared" si="60"/>
        <v>M588</v>
      </c>
      <c r="C865" s="3" t="str">
        <f t="shared" si="61"/>
        <v>M13</v>
      </c>
      <c r="D865" s="1">
        <f t="shared" si="59"/>
        <v>13</v>
      </c>
      <c r="E865" s="4">
        <v>864</v>
      </c>
      <c r="F865" s="4">
        <v>855</v>
      </c>
      <c r="G865" s="5" t="s">
        <v>830</v>
      </c>
      <c r="H865" s="5" t="s">
        <v>1275</v>
      </c>
      <c r="I865" s="4" t="s">
        <v>7</v>
      </c>
      <c r="J865" s="4" t="s">
        <v>12</v>
      </c>
      <c r="K865" s="4">
        <v>88</v>
      </c>
      <c r="L865" s="5" t="s">
        <v>595</v>
      </c>
      <c r="M865" s="4" t="s">
        <v>3615</v>
      </c>
      <c r="N865" s="10" t="s">
        <v>3616</v>
      </c>
      <c r="O865" s="6">
        <v>23575</v>
      </c>
      <c r="P865" s="4">
        <v>7835329</v>
      </c>
      <c r="Q865" s="13" t="s">
        <v>596</v>
      </c>
      <c r="R865" s="14">
        <v>52</v>
      </c>
    </row>
    <row r="866" spans="1:18" s="3" customFormat="1" ht="15">
      <c r="A866" s="3" t="str">
        <f t="shared" si="58"/>
        <v>MARTELLAGIUSEPPE29669</v>
      </c>
      <c r="B866" s="3" t="str">
        <f t="shared" si="60"/>
        <v>M2136</v>
      </c>
      <c r="C866" s="3" t="str">
        <f t="shared" si="61"/>
        <v>M13</v>
      </c>
      <c r="D866" s="1">
        <f t="shared" si="59"/>
        <v>13</v>
      </c>
      <c r="E866" s="4">
        <v>865</v>
      </c>
      <c r="F866" s="4">
        <v>683</v>
      </c>
      <c r="G866" s="5" t="s">
        <v>269</v>
      </c>
      <c r="H866" s="5" t="s">
        <v>22</v>
      </c>
      <c r="I866" s="4" t="s">
        <v>7</v>
      </c>
      <c r="J866" s="4" t="s">
        <v>21</v>
      </c>
      <c r="K866" s="4">
        <v>136</v>
      </c>
      <c r="L866" s="5" t="s">
        <v>299</v>
      </c>
      <c r="M866" s="4" t="s">
        <v>3617</v>
      </c>
      <c r="N866" s="10" t="s">
        <v>3616</v>
      </c>
      <c r="O866" s="6">
        <v>29669</v>
      </c>
      <c r="P866" s="4" t="s">
        <v>1114</v>
      </c>
      <c r="Q866" s="13" t="s">
        <v>1730</v>
      </c>
      <c r="R866" s="14">
        <v>52</v>
      </c>
    </row>
    <row r="867" spans="1:18" s="3" customFormat="1" ht="15">
      <c r="A867" s="3" t="str">
        <f t="shared" si="58"/>
        <v>D'ANNUNZIOMASSIMO25553</v>
      </c>
      <c r="B867" s="3" t="str">
        <f t="shared" si="60"/>
        <v>M4154</v>
      </c>
      <c r="C867" s="3" t="str">
        <f t="shared" si="61"/>
        <v>M13</v>
      </c>
      <c r="D867" s="1">
        <f t="shared" si="59"/>
        <v>13</v>
      </c>
      <c r="E867" s="4">
        <v>866</v>
      </c>
      <c r="F867" s="4">
        <v>833</v>
      </c>
      <c r="G867" s="5" t="s">
        <v>1800</v>
      </c>
      <c r="H867" s="5" t="s">
        <v>19</v>
      </c>
      <c r="I867" s="4" t="s">
        <v>7</v>
      </c>
      <c r="J867" s="4" t="s">
        <v>14</v>
      </c>
      <c r="K867" s="4">
        <v>154</v>
      </c>
      <c r="L867" s="5" t="s">
        <v>204</v>
      </c>
      <c r="M867" s="4" t="s">
        <v>3618</v>
      </c>
      <c r="N867" s="10" t="s">
        <v>3619</v>
      </c>
      <c r="O867" s="6">
        <v>25553</v>
      </c>
      <c r="P867" s="4">
        <v>160798754</v>
      </c>
      <c r="Q867" s="13" t="s">
        <v>231</v>
      </c>
      <c r="R867" s="14">
        <v>52</v>
      </c>
    </row>
    <row r="868" spans="1:18" s="3" customFormat="1" ht="15">
      <c r="A868" s="3" t="str">
        <f t="shared" si="58"/>
        <v>FIORAVANTIANDREA27884</v>
      </c>
      <c r="B868" s="3" t="str">
        <f t="shared" si="60"/>
        <v>M3154</v>
      </c>
      <c r="C868" s="3" t="str">
        <f t="shared" si="61"/>
        <v>M13</v>
      </c>
      <c r="D868" s="1">
        <f t="shared" si="59"/>
        <v>13</v>
      </c>
      <c r="E868" s="4">
        <v>867</v>
      </c>
      <c r="F868" s="4">
        <v>672</v>
      </c>
      <c r="G868" s="5" t="s">
        <v>1104</v>
      </c>
      <c r="H868" s="5" t="s">
        <v>20</v>
      </c>
      <c r="I868" s="4" t="s">
        <v>7</v>
      </c>
      <c r="J868" s="4" t="s">
        <v>15</v>
      </c>
      <c r="K868" s="4">
        <v>154</v>
      </c>
      <c r="L868" s="5" t="s">
        <v>1720</v>
      </c>
      <c r="M868" s="4" t="s">
        <v>3620</v>
      </c>
      <c r="N868" s="10" t="s">
        <v>3621</v>
      </c>
      <c r="O868" s="6">
        <v>27884</v>
      </c>
      <c r="P868" s="4">
        <v>160081811</v>
      </c>
      <c r="Q868" s="13" t="s">
        <v>1721</v>
      </c>
      <c r="R868" s="14">
        <v>52</v>
      </c>
    </row>
    <row r="869" spans="1:18" s="3" customFormat="1" ht="15">
      <c r="A869" s="3" t="str">
        <f t="shared" si="58"/>
        <v>BUSCHITTARIGIOVANNI26040</v>
      </c>
      <c r="B869" s="3" t="str">
        <f t="shared" si="60"/>
        <v>M4155</v>
      </c>
      <c r="C869" s="3" t="str">
        <f t="shared" si="61"/>
        <v>M13</v>
      </c>
      <c r="D869" s="1">
        <f t="shared" si="59"/>
        <v>13</v>
      </c>
      <c r="E869" s="4">
        <v>868</v>
      </c>
      <c r="F869" s="4">
        <v>862</v>
      </c>
      <c r="G869" s="5" t="s">
        <v>1279</v>
      </c>
      <c r="H869" s="5" t="s">
        <v>200</v>
      </c>
      <c r="I869" s="4" t="s">
        <v>7</v>
      </c>
      <c r="J869" s="4" t="s">
        <v>14</v>
      </c>
      <c r="K869" s="4">
        <v>155</v>
      </c>
      <c r="L869" s="5" t="s">
        <v>839</v>
      </c>
      <c r="M869" s="4" t="s">
        <v>3622</v>
      </c>
      <c r="N869" s="10" t="s">
        <v>3623</v>
      </c>
      <c r="O869" s="6">
        <v>26040</v>
      </c>
      <c r="P869" s="4">
        <v>7847106</v>
      </c>
      <c r="Q869" s="13" t="s">
        <v>840</v>
      </c>
      <c r="R869" s="14">
        <v>52</v>
      </c>
    </row>
    <row r="870" spans="1:18" s="3" customFormat="1" ht="15">
      <c r="A870" s="3" t="str">
        <f t="shared" si="58"/>
        <v>ROCCHIBARBARA27178</v>
      </c>
      <c r="B870" s="3" t="str">
        <f t="shared" si="60"/>
        <v>MW218</v>
      </c>
      <c r="C870" s="3" t="str">
        <f t="shared" si="61"/>
        <v>F14</v>
      </c>
      <c r="D870" s="1">
        <f t="shared" si="59"/>
        <v>14</v>
      </c>
      <c r="E870" s="4">
        <v>869</v>
      </c>
      <c r="F870" s="4">
        <v>742</v>
      </c>
      <c r="G870" s="5" t="s">
        <v>903</v>
      </c>
      <c r="H870" s="5" t="s">
        <v>58</v>
      </c>
      <c r="I870" s="4" t="s">
        <v>35</v>
      </c>
      <c r="J870" s="4" t="s">
        <v>43</v>
      </c>
      <c r="K870" s="4">
        <v>18</v>
      </c>
      <c r="L870" s="5" t="s">
        <v>1196</v>
      </c>
      <c r="M870" s="4" t="s">
        <v>3624</v>
      </c>
      <c r="N870" s="10" t="s">
        <v>3625</v>
      </c>
      <c r="O870" s="6">
        <v>27178</v>
      </c>
      <c r="P870" s="4" t="s">
        <v>1198</v>
      </c>
      <c r="Q870" s="13" t="s">
        <v>1197</v>
      </c>
      <c r="R870" s="14">
        <v>52</v>
      </c>
    </row>
    <row r="871" spans="1:18" s="3" customFormat="1" ht="15">
      <c r="A871" s="3" t="str">
        <f t="shared" si="58"/>
        <v>VALARANIGRAZIANO25400</v>
      </c>
      <c r="B871" s="3" t="str">
        <f t="shared" si="60"/>
        <v>M4156</v>
      </c>
      <c r="C871" s="3" t="str">
        <f t="shared" si="61"/>
        <v>M14</v>
      </c>
      <c r="D871" s="1">
        <f t="shared" si="59"/>
        <v>14</v>
      </c>
      <c r="E871" s="4">
        <v>870</v>
      </c>
      <c r="F871" s="4">
        <v>776</v>
      </c>
      <c r="G871" s="5" t="s">
        <v>1223</v>
      </c>
      <c r="H871" s="5" t="s">
        <v>816</v>
      </c>
      <c r="I871" s="4" t="s">
        <v>7</v>
      </c>
      <c r="J871" s="4" t="s">
        <v>14</v>
      </c>
      <c r="K871" s="4">
        <v>156</v>
      </c>
      <c r="L871" s="5" t="s">
        <v>1225</v>
      </c>
      <c r="M871" s="4" t="s">
        <v>3626</v>
      </c>
      <c r="N871" s="10" t="s">
        <v>3627</v>
      </c>
      <c r="O871" s="6">
        <v>25400</v>
      </c>
      <c r="P871" s="4" t="s">
        <v>1224</v>
      </c>
      <c r="Q871" s="13" t="s">
        <v>1226</v>
      </c>
      <c r="R871" s="14">
        <v>52</v>
      </c>
    </row>
    <row r="872" spans="1:18" s="3" customFormat="1" ht="15">
      <c r="A872" s="3" t="str">
        <f t="shared" si="58"/>
        <v>BRACACCINIROBERTO26641</v>
      </c>
      <c r="B872" s="3" t="str">
        <f t="shared" si="60"/>
        <v>M3155</v>
      </c>
      <c r="C872" s="3" t="str">
        <f t="shared" si="61"/>
        <v>M14</v>
      </c>
      <c r="D872" s="1">
        <f t="shared" si="59"/>
        <v>14</v>
      </c>
      <c r="E872" s="4">
        <v>871</v>
      </c>
      <c r="F872" s="4">
        <v>807</v>
      </c>
      <c r="G872" s="5" t="s">
        <v>822</v>
      </c>
      <c r="H872" s="5" t="s">
        <v>23</v>
      </c>
      <c r="I872" s="4" t="s">
        <v>7</v>
      </c>
      <c r="J872" s="4" t="s">
        <v>15</v>
      </c>
      <c r="K872" s="4">
        <v>155</v>
      </c>
      <c r="L872" s="5" t="s">
        <v>138</v>
      </c>
      <c r="M872" s="4" t="s">
        <v>3628</v>
      </c>
      <c r="N872" s="10" t="s">
        <v>3629</v>
      </c>
      <c r="O872" s="6">
        <v>26641</v>
      </c>
      <c r="P872" s="4" t="s">
        <v>823</v>
      </c>
      <c r="Q872" s="13" t="s">
        <v>500</v>
      </c>
      <c r="R872" s="14">
        <v>52</v>
      </c>
    </row>
    <row r="873" spans="1:18" s="3" customFormat="1" ht="15">
      <c r="A873" s="3" t="str">
        <f t="shared" si="58"/>
        <v>BALEANIMATTEO34486</v>
      </c>
      <c r="B873" s="3" t="str">
        <f t="shared" si="60"/>
        <v>ELMT94</v>
      </c>
      <c r="C873" s="3" t="str">
        <f t="shared" si="61"/>
        <v>M14</v>
      </c>
      <c r="D873" s="1">
        <f t="shared" si="59"/>
        <v>14</v>
      </c>
      <c r="E873" s="4">
        <v>872</v>
      </c>
      <c r="F873" s="4">
        <v>808</v>
      </c>
      <c r="G873" s="5" t="s">
        <v>1233</v>
      </c>
      <c r="H873" s="5" t="s">
        <v>177</v>
      </c>
      <c r="I873" s="4" t="s">
        <v>7</v>
      </c>
      <c r="J873" s="4" t="s">
        <v>937</v>
      </c>
      <c r="K873" s="4">
        <v>94</v>
      </c>
      <c r="L873" s="5" t="s">
        <v>138</v>
      </c>
      <c r="M873" s="4" t="s">
        <v>3630</v>
      </c>
      <c r="N873" s="10" t="s">
        <v>3631</v>
      </c>
      <c r="O873" s="6">
        <v>34486</v>
      </c>
      <c r="P873" s="4" t="s">
        <v>1234</v>
      </c>
      <c r="Q873" s="13" t="s">
        <v>500</v>
      </c>
      <c r="R873" s="14">
        <v>52</v>
      </c>
    </row>
    <row r="874" spans="1:18" s="3" customFormat="1" ht="15">
      <c r="A874" s="3" t="str">
        <f t="shared" si="58"/>
        <v>SCORSETTIMASSIMO23419</v>
      </c>
      <c r="B874" s="3" t="str">
        <f t="shared" si="60"/>
        <v>M589</v>
      </c>
      <c r="C874" s="3" t="str">
        <f t="shared" si="61"/>
        <v>M14</v>
      </c>
      <c r="D874" s="1">
        <f t="shared" si="59"/>
        <v>14</v>
      </c>
      <c r="E874" s="4">
        <v>873</v>
      </c>
      <c r="F874" s="4">
        <v>602</v>
      </c>
      <c r="G874" s="5" t="s">
        <v>1012</v>
      </c>
      <c r="H874" s="5" t="s">
        <v>19</v>
      </c>
      <c r="I874" s="4" t="s">
        <v>7</v>
      </c>
      <c r="J874" s="4" t="s">
        <v>12</v>
      </c>
      <c r="K874" s="4">
        <v>89</v>
      </c>
      <c r="L874" s="5" t="s">
        <v>1014</v>
      </c>
      <c r="M874" s="4" t="s">
        <v>3632</v>
      </c>
      <c r="N874" s="10" t="s">
        <v>3633</v>
      </c>
      <c r="O874" s="6">
        <v>23419</v>
      </c>
      <c r="P874" s="4" t="s">
        <v>1013</v>
      </c>
      <c r="Q874" s="13" t="s">
        <v>1015</v>
      </c>
      <c r="R874" s="14">
        <v>52</v>
      </c>
    </row>
    <row r="875" spans="1:18" s="3" customFormat="1" ht="15">
      <c r="A875" s="3" t="str">
        <f t="shared" si="58"/>
        <v>PARASSIANIRICCARDO30695</v>
      </c>
      <c r="B875" s="3" t="str">
        <f t="shared" si="60"/>
        <v>M1106</v>
      </c>
      <c r="C875" s="3" t="str">
        <f t="shared" si="61"/>
        <v>M14</v>
      </c>
      <c r="D875" s="1">
        <f t="shared" si="59"/>
        <v>14</v>
      </c>
      <c r="E875" s="4">
        <v>874</v>
      </c>
      <c r="F875" s="4">
        <v>172</v>
      </c>
      <c r="G875" s="5" t="s">
        <v>425</v>
      </c>
      <c r="H875" s="5" t="s">
        <v>25</v>
      </c>
      <c r="I875" s="4" t="s">
        <v>7</v>
      </c>
      <c r="J875" s="4" t="s">
        <v>9</v>
      </c>
      <c r="K875" s="4">
        <v>106</v>
      </c>
      <c r="L875" s="5" t="s">
        <v>426</v>
      </c>
      <c r="M875" s="4" t="s">
        <v>3634</v>
      </c>
      <c r="N875" s="10" t="s">
        <v>3633</v>
      </c>
      <c r="O875" s="6">
        <v>30695</v>
      </c>
      <c r="P875" s="4">
        <v>160089349</v>
      </c>
      <c r="Q875" s="13" t="s">
        <v>427</v>
      </c>
      <c r="R875" s="14">
        <v>52</v>
      </c>
    </row>
    <row r="876" spans="1:18" s="3" customFormat="1" ht="15">
      <c r="A876" s="3" t="str">
        <f t="shared" si="58"/>
        <v>MICHELIANDREA28221</v>
      </c>
      <c r="B876" s="3" t="str">
        <f t="shared" si="60"/>
        <v>M2137</v>
      </c>
      <c r="C876" s="3" t="str">
        <f t="shared" si="61"/>
        <v>M14</v>
      </c>
      <c r="D876" s="1">
        <f t="shared" si="59"/>
        <v>14</v>
      </c>
      <c r="E876" s="4">
        <v>875</v>
      </c>
      <c r="F876" s="4">
        <v>1053</v>
      </c>
      <c r="G876" s="5" t="s">
        <v>1268</v>
      </c>
      <c r="H876" s="5" t="s">
        <v>20</v>
      </c>
      <c r="I876" s="4" t="s">
        <v>7</v>
      </c>
      <c r="J876" s="4" t="s">
        <v>21</v>
      </c>
      <c r="K876" s="4">
        <v>137</v>
      </c>
      <c r="L876" s="5" t="s">
        <v>2059</v>
      </c>
      <c r="M876" s="4" t="s">
        <v>3635</v>
      </c>
      <c r="N876" s="10" t="s">
        <v>3636</v>
      </c>
      <c r="O876" s="6">
        <v>28221</v>
      </c>
      <c r="P876" s="4">
        <v>161056903</v>
      </c>
      <c r="Q876" s="13">
        <v>328</v>
      </c>
      <c r="R876" s="14">
        <v>52</v>
      </c>
    </row>
    <row r="877" spans="1:18" s="3" customFormat="1" ht="15">
      <c r="A877" s="3" t="str">
        <f t="shared" si="58"/>
        <v>AFFRICANIFULVIO25071</v>
      </c>
      <c r="B877" s="3" t="str">
        <f t="shared" si="60"/>
        <v>M4157</v>
      </c>
      <c r="C877" s="3" t="str">
        <f t="shared" si="61"/>
        <v>M14</v>
      </c>
      <c r="D877" s="1">
        <f t="shared" si="59"/>
        <v>14</v>
      </c>
      <c r="E877" s="4">
        <v>876</v>
      </c>
      <c r="F877" s="4">
        <v>697</v>
      </c>
      <c r="G877" s="5" t="s">
        <v>1136</v>
      </c>
      <c r="H877" s="5" t="s">
        <v>1137</v>
      </c>
      <c r="I877" s="4" t="s">
        <v>7</v>
      </c>
      <c r="J877" s="4" t="s">
        <v>14</v>
      </c>
      <c r="K877" s="4">
        <v>157</v>
      </c>
      <c r="L877" s="5" t="s">
        <v>1124</v>
      </c>
      <c r="M877" s="4" t="s">
        <v>3637</v>
      </c>
      <c r="N877" s="10" t="s">
        <v>3638</v>
      </c>
      <c r="O877" s="6">
        <v>25071</v>
      </c>
      <c r="P877" s="4" t="s">
        <v>1138</v>
      </c>
      <c r="Q877" s="13" t="s">
        <v>1125</v>
      </c>
      <c r="R877" s="14">
        <v>52</v>
      </c>
    </row>
    <row r="878" spans="1:18" s="3" customFormat="1" ht="15">
      <c r="A878" s="3" t="str">
        <f t="shared" si="58"/>
        <v>DI PASQUALEANTONIO25868</v>
      </c>
      <c r="B878" s="3" t="str">
        <f t="shared" si="60"/>
        <v>M4158</v>
      </c>
      <c r="C878" s="3" t="str">
        <f t="shared" si="61"/>
        <v>M14</v>
      </c>
      <c r="D878" s="1">
        <f t="shared" si="59"/>
        <v>14</v>
      </c>
      <c r="E878" s="4">
        <v>877</v>
      </c>
      <c r="F878" s="4">
        <v>749</v>
      </c>
      <c r="G878" s="5" t="s">
        <v>613</v>
      </c>
      <c r="H878" s="5" t="s">
        <v>213</v>
      </c>
      <c r="I878" s="4" t="s">
        <v>7</v>
      </c>
      <c r="J878" s="4" t="s">
        <v>14</v>
      </c>
      <c r="K878" s="4">
        <v>158</v>
      </c>
      <c r="L878" s="5" t="s">
        <v>1202</v>
      </c>
      <c r="M878" s="4" t="s">
        <v>3639</v>
      </c>
      <c r="N878" s="10" t="s">
        <v>3638</v>
      </c>
      <c r="O878" s="6">
        <v>25868</v>
      </c>
      <c r="P878" s="4">
        <v>160916732</v>
      </c>
      <c r="Q878" s="13" t="s">
        <v>1203</v>
      </c>
      <c r="R878" s="14">
        <v>52</v>
      </c>
    </row>
    <row r="879" spans="1:18" s="3" customFormat="1" ht="15">
      <c r="A879" s="3" t="str">
        <f t="shared" si="58"/>
        <v>PACIFICIPAOLO24848</v>
      </c>
      <c r="B879" s="3" t="str">
        <f t="shared" si="60"/>
        <v>M4159</v>
      </c>
      <c r="C879" s="3" t="str">
        <f t="shared" si="61"/>
        <v>M14</v>
      </c>
      <c r="D879" s="1">
        <f t="shared" si="59"/>
        <v>14</v>
      </c>
      <c r="E879" s="4">
        <v>878</v>
      </c>
      <c r="F879" s="4">
        <v>790</v>
      </c>
      <c r="G879" s="5" t="s">
        <v>1762</v>
      </c>
      <c r="H879" s="5" t="s">
        <v>28</v>
      </c>
      <c r="I879" s="4" t="s">
        <v>7</v>
      </c>
      <c r="J879" s="4" t="s">
        <v>14</v>
      </c>
      <c r="K879" s="4">
        <v>159</v>
      </c>
      <c r="L879" s="5" t="s">
        <v>1285</v>
      </c>
      <c r="M879" s="4" t="s">
        <v>3640</v>
      </c>
      <c r="N879" s="10" t="s">
        <v>3638</v>
      </c>
      <c r="O879" s="6">
        <v>24848</v>
      </c>
      <c r="P879" s="4" t="s">
        <v>1763</v>
      </c>
      <c r="Q879" s="13">
        <v>115</v>
      </c>
      <c r="R879" s="14">
        <v>52</v>
      </c>
    </row>
    <row r="880" spans="1:18" s="3" customFormat="1" ht="15">
      <c r="A880" s="3" t="str">
        <f t="shared" si="58"/>
        <v>FAGIANIRAUL28226</v>
      </c>
      <c r="B880" s="3" t="str">
        <f t="shared" si="60"/>
        <v>M2138</v>
      </c>
      <c r="C880" s="3" t="str">
        <f t="shared" si="61"/>
        <v>M14</v>
      </c>
      <c r="D880" s="1">
        <f t="shared" si="59"/>
        <v>14</v>
      </c>
      <c r="E880" s="4">
        <v>879</v>
      </c>
      <c r="F880" s="4">
        <v>796</v>
      </c>
      <c r="G880" s="5" t="s">
        <v>1773</v>
      </c>
      <c r="H880" s="5" t="s">
        <v>1774</v>
      </c>
      <c r="I880" s="4" t="s">
        <v>7</v>
      </c>
      <c r="J880" s="4" t="s">
        <v>21</v>
      </c>
      <c r="K880" s="4">
        <v>138</v>
      </c>
      <c r="L880" s="5" t="s">
        <v>1285</v>
      </c>
      <c r="M880" s="4" t="s">
        <v>3641</v>
      </c>
      <c r="N880" s="10" t="s">
        <v>3638</v>
      </c>
      <c r="O880" s="6">
        <v>28226</v>
      </c>
      <c r="P880" s="4" t="s">
        <v>1775</v>
      </c>
      <c r="Q880" s="13">
        <v>115</v>
      </c>
      <c r="R880" s="14">
        <v>52</v>
      </c>
    </row>
    <row r="881" spans="1:18" s="3" customFormat="1" ht="15">
      <c r="A881" s="3" t="str">
        <f t="shared" si="58"/>
        <v>ECLITTIGIOVANNI24776</v>
      </c>
      <c r="B881" s="3" t="str">
        <f t="shared" si="60"/>
        <v>M4160</v>
      </c>
      <c r="C881" s="3" t="str">
        <f t="shared" si="61"/>
        <v>M14</v>
      </c>
      <c r="D881" s="1">
        <f t="shared" si="59"/>
        <v>14</v>
      </c>
      <c r="E881" s="4">
        <v>880</v>
      </c>
      <c r="F881" s="4">
        <v>614</v>
      </c>
      <c r="G881" s="5" t="s">
        <v>1023</v>
      </c>
      <c r="H881" s="5" t="s">
        <v>200</v>
      </c>
      <c r="I881" s="4" t="s">
        <v>7</v>
      </c>
      <c r="J881" s="4" t="s">
        <v>14</v>
      </c>
      <c r="K881" s="4">
        <v>160</v>
      </c>
      <c r="L881" s="5" t="s">
        <v>1024</v>
      </c>
      <c r="M881" s="4" t="s">
        <v>3642</v>
      </c>
      <c r="N881" s="10" t="s">
        <v>3643</v>
      </c>
      <c r="O881" s="6">
        <v>24776</v>
      </c>
      <c r="P881" s="4">
        <v>161050746</v>
      </c>
      <c r="Q881" s="13" t="s">
        <v>1025</v>
      </c>
      <c r="R881" s="14">
        <v>52</v>
      </c>
    </row>
    <row r="882" spans="1:18" s="3" customFormat="1" ht="15">
      <c r="A882" s="3" t="str">
        <f t="shared" si="58"/>
        <v>CIAMPINICLAUDIA32700</v>
      </c>
      <c r="B882" s="3" t="str">
        <f t="shared" si="60"/>
        <v>MW111</v>
      </c>
      <c r="C882" s="3" t="str">
        <f t="shared" si="61"/>
        <v>F15</v>
      </c>
      <c r="D882" s="1">
        <f t="shared" si="59"/>
        <v>15</v>
      </c>
      <c r="E882" s="4">
        <v>881</v>
      </c>
      <c r="F882" s="4">
        <v>2133</v>
      </c>
      <c r="G882" s="5" t="s">
        <v>764</v>
      </c>
      <c r="H882" s="5" t="s">
        <v>1471</v>
      </c>
      <c r="I882" s="4" t="s">
        <v>35</v>
      </c>
      <c r="J882" s="4" t="s">
        <v>36</v>
      </c>
      <c r="K882" s="4">
        <v>11</v>
      </c>
      <c r="L882" s="5" t="s">
        <v>1347</v>
      </c>
      <c r="M882" s="4" t="s">
        <v>3644</v>
      </c>
      <c r="N882" s="10" t="s">
        <v>3645</v>
      </c>
      <c r="O882" s="6">
        <v>32700</v>
      </c>
      <c r="P882" s="4" t="s">
        <v>162</v>
      </c>
      <c r="Q882" s="13" t="s">
        <v>1348</v>
      </c>
      <c r="R882" s="14">
        <v>52</v>
      </c>
    </row>
    <row r="883" spans="1:18" s="3" customFormat="1" ht="15">
      <c r="A883" s="3" t="str">
        <f t="shared" si="58"/>
        <v>SEGHILUCA28158</v>
      </c>
      <c r="B883" s="3" t="str">
        <f t="shared" si="60"/>
        <v>M2139</v>
      </c>
      <c r="C883" s="3" t="str">
        <f t="shared" si="61"/>
        <v>M15</v>
      </c>
      <c r="D883" s="1">
        <f t="shared" si="59"/>
        <v>15</v>
      </c>
      <c r="E883" s="4">
        <v>882</v>
      </c>
      <c r="F883" s="4">
        <v>702</v>
      </c>
      <c r="G883" s="5" t="s">
        <v>1143</v>
      </c>
      <c r="H883" s="5" t="s">
        <v>11</v>
      </c>
      <c r="I883" s="4" t="s">
        <v>7</v>
      </c>
      <c r="J883" s="4" t="s">
        <v>21</v>
      </c>
      <c r="K883" s="4">
        <v>139</v>
      </c>
      <c r="L883" s="5" t="s">
        <v>1124</v>
      </c>
      <c r="M883" s="4" t="s">
        <v>3646</v>
      </c>
      <c r="N883" s="10" t="s">
        <v>3647</v>
      </c>
      <c r="O883" s="6">
        <v>28158</v>
      </c>
      <c r="P883" s="4" t="s">
        <v>1144</v>
      </c>
      <c r="Q883" s="13" t="s">
        <v>1125</v>
      </c>
      <c r="R883" s="14">
        <v>52</v>
      </c>
    </row>
    <row r="884" spans="1:18" s="3" customFormat="1" ht="15">
      <c r="A884" s="3" t="str">
        <f t="shared" si="58"/>
        <v>LABARDIPATRIZIA23086</v>
      </c>
      <c r="B884" s="3" t="str">
        <f t="shared" si="60"/>
        <v>MW219</v>
      </c>
      <c r="C884" s="3" t="str">
        <f t="shared" si="61"/>
        <v>F16</v>
      </c>
      <c r="D884" s="1">
        <f t="shared" si="59"/>
        <v>16</v>
      </c>
      <c r="E884" s="4">
        <v>883</v>
      </c>
      <c r="F884" s="4">
        <v>2211</v>
      </c>
      <c r="G884" s="5" t="s">
        <v>1555</v>
      </c>
      <c r="H884" s="5" t="s">
        <v>916</v>
      </c>
      <c r="I884" s="4" t="s">
        <v>35</v>
      </c>
      <c r="J884" s="4" t="s">
        <v>43</v>
      </c>
      <c r="K884" s="4">
        <v>19</v>
      </c>
      <c r="L884" s="5" t="s">
        <v>805</v>
      </c>
      <c r="M884" s="4" t="s">
        <v>3648</v>
      </c>
      <c r="N884" s="10" t="s">
        <v>3649</v>
      </c>
      <c r="O884" s="6">
        <v>23086</v>
      </c>
      <c r="P884" s="4" t="s">
        <v>1556</v>
      </c>
      <c r="Q884" s="13" t="s">
        <v>806</v>
      </c>
      <c r="R884" s="14">
        <v>52</v>
      </c>
    </row>
    <row r="885" spans="1:18" s="3" customFormat="1" ht="15">
      <c r="A885" s="3" t="str">
        <f t="shared" si="58"/>
        <v>MARRONEMAURO24637</v>
      </c>
      <c r="B885" s="3" t="str">
        <f t="shared" si="60"/>
        <v>M4161</v>
      </c>
      <c r="C885" s="3" t="str">
        <f t="shared" si="61"/>
        <v>M16</v>
      </c>
      <c r="D885" s="1">
        <f t="shared" si="59"/>
        <v>16</v>
      </c>
      <c r="E885" s="4">
        <v>884</v>
      </c>
      <c r="F885" s="4">
        <v>661</v>
      </c>
      <c r="G885" s="5" t="s">
        <v>1092</v>
      </c>
      <c r="H885" s="5" t="s">
        <v>41</v>
      </c>
      <c r="I885" s="4" t="s">
        <v>7</v>
      </c>
      <c r="J885" s="4" t="s">
        <v>14</v>
      </c>
      <c r="K885" s="4">
        <v>161</v>
      </c>
      <c r="L885" s="5" t="s">
        <v>314</v>
      </c>
      <c r="M885" s="4" t="s">
        <v>3650</v>
      </c>
      <c r="N885" s="10" t="s">
        <v>3651</v>
      </c>
      <c r="O885" s="6">
        <v>24637</v>
      </c>
      <c r="P885" s="4" t="s">
        <v>1093</v>
      </c>
      <c r="Q885" s="13" t="s">
        <v>315</v>
      </c>
      <c r="R885" s="14">
        <v>52</v>
      </c>
    </row>
    <row r="886" spans="1:18" s="3" customFormat="1" ht="15">
      <c r="A886" s="3" t="str">
        <f t="shared" si="58"/>
        <v>ROSSIROSSANO25457</v>
      </c>
      <c r="B886" s="3" t="str">
        <f t="shared" si="60"/>
        <v>CT9</v>
      </c>
      <c r="C886" s="3" t="str">
        <f t="shared" si="61"/>
        <v>M16</v>
      </c>
      <c r="D886" s="1">
        <f t="shared" si="59"/>
        <v>16</v>
      </c>
      <c r="E886" s="4">
        <v>885</v>
      </c>
      <c r="F886" s="4">
        <v>3123</v>
      </c>
      <c r="G886" s="5" t="s">
        <v>42</v>
      </c>
      <c r="H886" s="5" t="s">
        <v>811</v>
      </c>
      <c r="I886" s="4" t="s">
        <v>7</v>
      </c>
      <c r="J886" s="4" t="s">
        <v>89</v>
      </c>
      <c r="K886" s="4">
        <v>9</v>
      </c>
      <c r="L886" s="5" t="s">
        <v>2111</v>
      </c>
      <c r="M886" s="4" t="s">
        <v>3652</v>
      </c>
      <c r="N886" s="10" t="s">
        <v>3653</v>
      </c>
      <c r="O886" s="6">
        <v>25457</v>
      </c>
      <c r="P886" s="4" t="s">
        <v>162</v>
      </c>
      <c r="Q886" s="13">
        <v>0</v>
      </c>
      <c r="R886" s="14">
        <v>52</v>
      </c>
    </row>
    <row r="887" spans="1:18" s="3" customFormat="1" ht="15">
      <c r="A887" s="3" t="str">
        <f t="shared" si="58"/>
        <v>CASELLIFABIO25459</v>
      </c>
      <c r="B887" s="3" t="str">
        <f t="shared" si="60"/>
        <v>M4162</v>
      </c>
      <c r="C887" s="3" t="str">
        <f t="shared" si="61"/>
        <v>M16</v>
      </c>
      <c r="D887" s="1">
        <f t="shared" si="59"/>
        <v>16</v>
      </c>
      <c r="E887" s="4">
        <v>886</v>
      </c>
      <c r="F887" s="4">
        <v>777</v>
      </c>
      <c r="G887" s="5" t="s">
        <v>487</v>
      </c>
      <c r="H887" s="5" t="s">
        <v>206</v>
      </c>
      <c r="I887" s="4" t="s">
        <v>7</v>
      </c>
      <c r="J887" s="4" t="s">
        <v>14</v>
      </c>
      <c r="K887" s="4">
        <v>162</v>
      </c>
      <c r="L887" s="5" t="s">
        <v>204</v>
      </c>
      <c r="M887" s="4" t="s">
        <v>3654</v>
      </c>
      <c r="N887" s="10" t="s">
        <v>3655</v>
      </c>
      <c r="O887" s="6">
        <v>25459</v>
      </c>
      <c r="P887" s="4">
        <v>161212026</v>
      </c>
      <c r="Q887" s="13" t="s">
        <v>231</v>
      </c>
      <c r="R887" s="14">
        <v>52</v>
      </c>
    </row>
    <row r="888" spans="1:18" s="3" customFormat="1" ht="15">
      <c r="A888" s="3" t="str">
        <f t="shared" si="58"/>
        <v>GALIENIMASSIMO26066</v>
      </c>
      <c r="B888" s="3" t="str">
        <f t="shared" si="60"/>
        <v>M4163</v>
      </c>
      <c r="C888" s="3" t="str">
        <f t="shared" si="61"/>
        <v>M16</v>
      </c>
      <c r="D888" s="1">
        <f t="shared" si="59"/>
        <v>16</v>
      </c>
      <c r="E888" s="4">
        <v>887</v>
      </c>
      <c r="F888" s="4">
        <v>1056</v>
      </c>
      <c r="G888" s="5" t="s">
        <v>2061</v>
      </c>
      <c r="H888" s="5" t="s">
        <v>19</v>
      </c>
      <c r="I888" s="4" t="s">
        <v>7</v>
      </c>
      <c r="J888" s="4" t="s">
        <v>14</v>
      </c>
      <c r="K888" s="4">
        <v>163</v>
      </c>
      <c r="L888" s="5" t="s">
        <v>1320</v>
      </c>
      <c r="M888" s="4" t="s">
        <v>3656</v>
      </c>
      <c r="N888" s="10" t="s">
        <v>3655</v>
      </c>
      <c r="O888" s="6">
        <v>26066</v>
      </c>
      <c r="P888" s="4" t="s">
        <v>2062</v>
      </c>
      <c r="Q888" s="13">
        <v>266</v>
      </c>
      <c r="R888" s="14">
        <v>52</v>
      </c>
    </row>
    <row r="889" spans="1:18" s="3" customFormat="1" ht="15">
      <c r="A889" s="3" t="str">
        <f t="shared" si="58"/>
        <v>CARPINIROBERTO26528</v>
      </c>
      <c r="B889" s="3" t="str">
        <f t="shared" si="60"/>
        <v>M3156</v>
      </c>
      <c r="C889" s="3" t="str">
        <f t="shared" si="61"/>
        <v>M16</v>
      </c>
      <c r="D889" s="1">
        <f t="shared" si="59"/>
        <v>16</v>
      </c>
      <c r="E889" s="4">
        <v>888</v>
      </c>
      <c r="F889" s="4">
        <v>1008</v>
      </c>
      <c r="G889" s="5" t="s">
        <v>1908</v>
      </c>
      <c r="H889" s="5" t="s">
        <v>23</v>
      </c>
      <c r="I889" s="4" t="s">
        <v>7</v>
      </c>
      <c r="J889" s="4" t="s">
        <v>15</v>
      </c>
      <c r="K889" s="4">
        <v>156</v>
      </c>
      <c r="L889" s="5" t="s">
        <v>1906</v>
      </c>
      <c r="M889" s="5" t="s">
        <v>3657</v>
      </c>
      <c r="N889" s="10" t="s">
        <v>3658</v>
      </c>
      <c r="O889" s="6">
        <v>26528</v>
      </c>
      <c r="P889" s="4">
        <v>160925882</v>
      </c>
      <c r="Q889" s="13" t="s">
        <v>1907</v>
      </c>
      <c r="R889" s="14">
        <v>52</v>
      </c>
    </row>
    <row r="890" spans="1:18" s="3" customFormat="1" ht="15">
      <c r="A890" s="3" t="str">
        <f t="shared" si="58"/>
        <v>D'ASCANIOROBERTO26240</v>
      </c>
      <c r="B890" s="3" t="str">
        <f t="shared" si="60"/>
        <v>M4164</v>
      </c>
      <c r="C890" s="3" t="str">
        <f t="shared" si="61"/>
        <v>M16</v>
      </c>
      <c r="D890" s="1">
        <f t="shared" si="59"/>
        <v>16</v>
      </c>
      <c r="E890" s="4">
        <v>889</v>
      </c>
      <c r="F890" s="4">
        <v>1065</v>
      </c>
      <c r="G890" s="5" t="s">
        <v>2075</v>
      </c>
      <c r="H890" s="5" t="s">
        <v>23</v>
      </c>
      <c r="I890" s="4" t="s">
        <v>7</v>
      </c>
      <c r="J890" s="4" t="s">
        <v>14</v>
      </c>
      <c r="K890" s="4">
        <v>164</v>
      </c>
      <c r="L890" s="5" t="s">
        <v>839</v>
      </c>
      <c r="M890" s="4" t="s">
        <v>3659</v>
      </c>
      <c r="N890" s="10" t="s">
        <v>3658</v>
      </c>
      <c r="O890" s="6">
        <v>26240</v>
      </c>
      <c r="P890" s="4">
        <v>7839180</v>
      </c>
      <c r="Q890" s="13" t="s">
        <v>840</v>
      </c>
      <c r="R890" s="14">
        <v>52</v>
      </c>
    </row>
    <row r="891" spans="1:25" s="3" customFormat="1" ht="15">
      <c r="A891" s="3" t="str">
        <f t="shared" si="58"/>
        <v>DI GIROLAMIMANUELE24700</v>
      </c>
      <c r="B891" s="3" t="str">
        <f t="shared" si="60"/>
        <v>M4165</v>
      </c>
      <c r="C891" s="3" t="str">
        <f t="shared" si="61"/>
        <v>M16</v>
      </c>
      <c r="D891" s="1">
        <f t="shared" si="59"/>
        <v>16</v>
      </c>
      <c r="E891" s="4">
        <v>890</v>
      </c>
      <c r="F891" s="4">
        <v>1059</v>
      </c>
      <c r="G891" s="8" t="s">
        <v>2067</v>
      </c>
      <c r="H891" s="8" t="s">
        <v>520</v>
      </c>
      <c r="I891" s="4" t="s">
        <v>7</v>
      </c>
      <c r="J891" s="4" t="s">
        <v>14</v>
      </c>
      <c r="K891" s="4">
        <v>165</v>
      </c>
      <c r="L891" s="8" t="s">
        <v>1320</v>
      </c>
      <c r="M891" s="8" t="s">
        <v>3660</v>
      </c>
      <c r="N891" s="10" t="s">
        <v>3661</v>
      </c>
      <c r="O891" s="6">
        <v>24700</v>
      </c>
      <c r="P891" s="4" t="s">
        <v>2068</v>
      </c>
      <c r="Q891" s="13">
        <v>266</v>
      </c>
      <c r="R891" s="14">
        <v>52</v>
      </c>
      <c r="S891"/>
      <c r="T891"/>
      <c r="U891"/>
      <c r="V891"/>
      <c r="W891"/>
      <c r="X891"/>
      <c r="Y891"/>
    </row>
    <row r="892" spans="1:25" s="3" customFormat="1" ht="15">
      <c r="A892" s="3" t="str">
        <f t="shared" si="58"/>
        <v>MALATESTAVINCENZO26575</v>
      </c>
      <c r="B892" s="3" t="str">
        <f t="shared" si="60"/>
        <v>M3157</v>
      </c>
      <c r="C892" s="3" t="str">
        <f t="shared" si="61"/>
        <v>M16</v>
      </c>
      <c r="D892" s="1">
        <f aca="true" t="shared" si="62" ref="D892:D898">IF(I892="F",1+D891,+D891)</f>
        <v>16</v>
      </c>
      <c r="E892" s="4">
        <v>891</v>
      </c>
      <c r="F892" s="4">
        <v>784</v>
      </c>
      <c r="G892" s="8" t="s">
        <v>455</v>
      </c>
      <c r="H892" s="8" t="s">
        <v>230</v>
      </c>
      <c r="I892" s="4" t="s">
        <v>7</v>
      </c>
      <c r="J892" s="4" t="s">
        <v>15</v>
      </c>
      <c r="K892" s="4">
        <v>157</v>
      </c>
      <c r="L892" s="8" t="s">
        <v>204</v>
      </c>
      <c r="M892" s="8" t="s">
        <v>3662</v>
      </c>
      <c r="N892" s="10" t="s">
        <v>3663</v>
      </c>
      <c r="O892" s="6">
        <v>26575</v>
      </c>
      <c r="P892" s="4">
        <v>160798775</v>
      </c>
      <c r="Q892" s="13" t="s">
        <v>231</v>
      </c>
      <c r="R892" s="14">
        <v>52</v>
      </c>
      <c r="S892"/>
      <c r="T892"/>
      <c r="U892"/>
      <c r="V892"/>
      <c r="W892"/>
      <c r="X892"/>
      <c r="Y892"/>
    </row>
    <row r="893" spans="1:18" s="3" customFormat="1" ht="15">
      <c r="A893" s="3" t="str">
        <f t="shared" si="58"/>
        <v>CELIANIROBERTO27593</v>
      </c>
      <c r="B893" s="3" t="str">
        <f t="shared" si="60"/>
        <v>M3158</v>
      </c>
      <c r="C893" s="3" t="str">
        <f t="shared" si="61"/>
        <v>M16</v>
      </c>
      <c r="D893" s="1">
        <f t="shared" si="62"/>
        <v>16</v>
      </c>
      <c r="E893" s="4">
        <v>892</v>
      </c>
      <c r="F893" s="4">
        <v>694</v>
      </c>
      <c r="G893" s="5" t="s">
        <v>1132</v>
      </c>
      <c r="H893" s="5" t="s">
        <v>23</v>
      </c>
      <c r="I893" s="4" t="s">
        <v>7</v>
      </c>
      <c r="J893" s="4" t="s">
        <v>15</v>
      </c>
      <c r="K893" s="4">
        <v>158</v>
      </c>
      <c r="L893" s="5" t="s">
        <v>1124</v>
      </c>
      <c r="M893" s="4" t="s">
        <v>3664</v>
      </c>
      <c r="N893" s="10" t="s">
        <v>3665</v>
      </c>
      <c r="O893" s="6">
        <v>27593</v>
      </c>
      <c r="P893" s="4" t="s">
        <v>1133</v>
      </c>
      <c r="Q893" s="13" t="s">
        <v>1125</v>
      </c>
      <c r="R893" s="14">
        <v>52</v>
      </c>
    </row>
    <row r="894" spans="1:18" s="3" customFormat="1" ht="15">
      <c r="A894" s="3" t="str">
        <f t="shared" si="58"/>
        <v>TRAVAGLINIALBANO26502</v>
      </c>
      <c r="B894" s="3" t="str">
        <f t="shared" si="60"/>
        <v>M3159</v>
      </c>
      <c r="C894" s="3" t="str">
        <f t="shared" si="61"/>
        <v>M16</v>
      </c>
      <c r="D894" s="1">
        <f t="shared" si="62"/>
        <v>16</v>
      </c>
      <c r="E894" s="4">
        <v>893</v>
      </c>
      <c r="F894" s="4">
        <v>1057</v>
      </c>
      <c r="G894" s="5" t="s">
        <v>2063</v>
      </c>
      <c r="H894" s="5" t="s">
        <v>2064</v>
      </c>
      <c r="I894" s="4" t="s">
        <v>7</v>
      </c>
      <c r="J894" s="4" t="s">
        <v>15</v>
      </c>
      <c r="K894" s="4">
        <v>159</v>
      </c>
      <c r="L894" s="5" t="s">
        <v>1320</v>
      </c>
      <c r="M894" s="4" t="s">
        <v>3666</v>
      </c>
      <c r="N894" s="10" t="s">
        <v>3665</v>
      </c>
      <c r="O894" s="6">
        <v>26502</v>
      </c>
      <c r="P894" s="4" t="s">
        <v>2065</v>
      </c>
      <c r="Q894" s="13">
        <v>266</v>
      </c>
      <c r="R894" s="14">
        <v>52</v>
      </c>
    </row>
    <row r="895" spans="1:18" s="3" customFormat="1" ht="15">
      <c r="A895" s="3" t="str">
        <f t="shared" si="58"/>
        <v>MARCATELLIALESSANDRO29108</v>
      </c>
      <c r="B895" s="3" t="str">
        <f t="shared" si="60"/>
        <v>M2140</v>
      </c>
      <c r="C895" s="3" t="str">
        <f t="shared" si="61"/>
        <v>M16</v>
      </c>
      <c r="D895" s="1">
        <f t="shared" si="62"/>
        <v>16</v>
      </c>
      <c r="E895" s="4">
        <v>894</v>
      </c>
      <c r="F895" s="4">
        <v>1064</v>
      </c>
      <c r="G895" s="5" t="s">
        <v>905</v>
      </c>
      <c r="H895" s="5" t="s">
        <v>6</v>
      </c>
      <c r="I895" s="4" t="s">
        <v>7</v>
      </c>
      <c r="J895" s="4" t="s">
        <v>21</v>
      </c>
      <c r="K895" s="4">
        <v>140</v>
      </c>
      <c r="L895" s="5" t="s">
        <v>204</v>
      </c>
      <c r="M895" s="4" t="s">
        <v>3667</v>
      </c>
      <c r="N895" s="10" t="s">
        <v>3665</v>
      </c>
      <c r="O895" s="6">
        <v>29108</v>
      </c>
      <c r="P895" s="4" t="s">
        <v>946</v>
      </c>
      <c r="Q895" s="13" t="s">
        <v>231</v>
      </c>
      <c r="R895" s="14">
        <v>52</v>
      </c>
    </row>
    <row r="896" spans="1:18" s="3" customFormat="1" ht="15">
      <c r="A896" s="3" t="str">
        <f t="shared" si="58"/>
        <v>GESSIPAOLO21693</v>
      </c>
      <c r="B896" s="3" t="str">
        <f t="shared" si="60"/>
        <v>M649</v>
      </c>
      <c r="C896" s="3" t="str">
        <f t="shared" si="61"/>
        <v>M16</v>
      </c>
      <c r="D896" s="1">
        <f t="shared" si="62"/>
        <v>16</v>
      </c>
      <c r="E896" s="4">
        <v>895</v>
      </c>
      <c r="F896" s="4">
        <v>324</v>
      </c>
      <c r="G896" s="5" t="s">
        <v>715</v>
      </c>
      <c r="H896" s="5" t="s">
        <v>28</v>
      </c>
      <c r="I896" s="4" t="s">
        <v>7</v>
      </c>
      <c r="J896" s="4" t="s">
        <v>29</v>
      </c>
      <c r="K896" s="4">
        <v>49</v>
      </c>
      <c r="L896" s="5" t="s">
        <v>492</v>
      </c>
      <c r="M896" s="4" t="s">
        <v>3668</v>
      </c>
      <c r="N896" s="10" t="s">
        <v>3669</v>
      </c>
      <c r="O896" s="6">
        <v>21693</v>
      </c>
      <c r="P896" s="4" t="s">
        <v>969</v>
      </c>
      <c r="Q896" s="13">
        <v>359</v>
      </c>
      <c r="R896" s="14">
        <v>52</v>
      </c>
    </row>
    <row r="897" spans="1:18" s="3" customFormat="1" ht="15">
      <c r="A897" s="3" t="str">
        <f t="shared" si="58"/>
        <v>BERNARDIIVAN24610</v>
      </c>
      <c r="B897" s="3" t="str">
        <f t="shared" si="60"/>
        <v>M4166</v>
      </c>
      <c r="C897" s="3" t="str">
        <f t="shared" si="61"/>
        <v>M16</v>
      </c>
      <c r="D897" s="1">
        <f t="shared" si="62"/>
        <v>16</v>
      </c>
      <c r="E897" s="4">
        <v>896</v>
      </c>
      <c r="F897" s="4">
        <v>1006</v>
      </c>
      <c r="G897" s="5" t="s">
        <v>892</v>
      </c>
      <c r="H897" s="5" t="s">
        <v>88</v>
      </c>
      <c r="I897" s="4" t="s">
        <v>7</v>
      </c>
      <c r="J897" s="4" t="s">
        <v>14</v>
      </c>
      <c r="K897" s="4">
        <v>166</v>
      </c>
      <c r="L897" s="5" t="s">
        <v>849</v>
      </c>
      <c r="M897" s="4" t="s">
        <v>3670</v>
      </c>
      <c r="N897" s="10" t="s">
        <v>3671</v>
      </c>
      <c r="O897" s="6">
        <v>24610</v>
      </c>
      <c r="P897" s="4">
        <v>655</v>
      </c>
      <c r="Q897" s="13" t="s">
        <v>850</v>
      </c>
      <c r="R897" s="14">
        <v>52</v>
      </c>
    </row>
    <row r="898" spans="1:18" s="3" customFormat="1" ht="15">
      <c r="A898" s="3" t="str">
        <f aca="true" t="shared" si="63" ref="A898:A961">CONCATENATE(G898,H898,O898)</f>
        <v>CONTIANDREA25411</v>
      </c>
      <c r="B898" s="3" t="str">
        <f t="shared" si="60"/>
        <v>M4167</v>
      </c>
      <c r="C898" s="3" t="str">
        <f t="shared" si="61"/>
        <v>M16</v>
      </c>
      <c r="D898" s="1">
        <f t="shared" si="62"/>
        <v>16</v>
      </c>
      <c r="E898" s="4">
        <v>897</v>
      </c>
      <c r="F898" s="4">
        <v>481</v>
      </c>
      <c r="G898" s="5" t="s">
        <v>64</v>
      </c>
      <c r="H898" s="5" t="s">
        <v>20</v>
      </c>
      <c r="I898" s="4" t="s">
        <v>7</v>
      </c>
      <c r="J898" s="4" t="s">
        <v>14</v>
      </c>
      <c r="K898" s="4">
        <v>167</v>
      </c>
      <c r="L898" s="5" t="s">
        <v>114</v>
      </c>
      <c r="M898" s="4" t="s">
        <v>3672</v>
      </c>
      <c r="N898" s="10" t="s">
        <v>3673</v>
      </c>
      <c r="O898" s="6">
        <v>25411</v>
      </c>
      <c r="P898" s="4">
        <v>160962327</v>
      </c>
      <c r="Q898" s="13" t="s">
        <v>115</v>
      </c>
      <c r="R898" s="14">
        <v>52</v>
      </c>
    </row>
    <row r="899" spans="1:18" s="3" customFormat="1" ht="15">
      <c r="A899" s="3" t="str">
        <f t="shared" si="63"/>
        <v>BARTOLUCCIGIANMARIA36586</v>
      </c>
      <c r="B899" s="3" t="str">
        <f t="shared" si="60"/>
        <v>ALL</v>
      </c>
      <c r="C899" s="3" t="str">
        <f t="shared" si="61"/>
        <v>M16</v>
      </c>
      <c r="D899" s="1">
        <f>IF(I899="F",1+D896,+D896)</f>
        <v>16</v>
      </c>
      <c r="E899" s="4">
        <v>1</v>
      </c>
      <c r="F899" s="4">
        <v>1548</v>
      </c>
      <c r="G899" s="5" t="s">
        <v>1003</v>
      </c>
      <c r="H899" s="5" t="s">
        <v>2082</v>
      </c>
      <c r="I899" s="4" t="s">
        <v>7</v>
      </c>
      <c r="J899" s="4" t="s">
        <v>8</v>
      </c>
      <c r="K899" s="4"/>
      <c r="L899" s="5" t="s">
        <v>174</v>
      </c>
      <c r="M899" s="4" t="s">
        <v>2114</v>
      </c>
      <c r="N899" s="10" t="s">
        <v>2115</v>
      </c>
      <c r="O899" s="6">
        <v>36586</v>
      </c>
      <c r="P899" s="4" t="s">
        <v>2083</v>
      </c>
      <c r="Q899" s="13" t="s">
        <v>176</v>
      </c>
      <c r="R899" s="14">
        <v>23</v>
      </c>
    </row>
    <row r="900" spans="1:18" s="3" customFormat="1" ht="15">
      <c r="A900" s="3" t="str">
        <f t="shared" si="63"/>
        <v>TONTIANDREA36609</v>
      </c>
      <c r="B900" s="3" t="str">
        <f t="shared" si="60"/>
        <v>ALL</v>
      </c>
      <c r="C900" s="3" t="str">
        <f t="shared" si="61"/>
        <v>M16</v>
      </c>
      <c r="D900" s="1">
        <f aca="true" t="shared" si="64" ref="D900:D931">IF(I900="F",1+D899,+D899)</f>
        <v>16</v>
      </c>
      <c r="E900" s="4">
        <v>2</v>
      </c>
      <c r="F900" s="4">
        <v>1525</v>
      </c>
      <c r="G900" s="5" t="s">
        <v>173</v>
      </c>
      <c r="H900" s="5" t="s">
        <v>20</v>
      </c>
      <c r="I900" s="4" t="s">
        <v>7</v>
      </c>
      <c r="J900" s="4" t="s">
        <v>8</v>
      </c>
      <c r="K900" s="4"/>
      <c r="L900" s="5" t="s">
        <v>174</v>
      </c>
      <c r="M900" s="4" t="s">
        <v>2116</v>
      </c>
      <c r="N900" s="10" t="s">
        <v>2117</v>
      </c>
      <c r="O900" s="6">
        <v>36609</v>
      </c>
      <c r="P900" s="4" t="s">
        <v>175</v>
      </c>
      <c r="Q900" s="13" t="s">
        <v>176</v>
      </c>
      <c r="R900" s="14">
        <v>23</v>
      </c>
    </row>
    <row r="901" spans="1:18" s="3" customFormat="1" ht="15">
      <c r="A901" s="3" t="str">
        <f t="shared" si="63"/>
        <v>BELLUCCIFRANCESCO36703</v>
      </c>
      <c r="B901" s="3" t="str">
        <f t="shared" si="60"/>
        <v>ALL</v>
      </c>
      <c r="C901" s="3" t="str">
        <f t="shared" si="61"/>
        <v>M16</v>
      </c>
      <c r="D901" s="1">
        <f t="shared" si="64"/>
        <v>16</v>
      </c>
      <c r="E901" s="4">
        <v>3</v>
      </c>
      <c r="F901" s="4">
        <v>1506</v>
      </c>
      <c r="G901" s="5" t="s">
        <v>135</v>
      </c>
      <c r="H901" s="5" t="s">
        <v>37</v>
      </c>
      <c r="I901" s="4" t="s">
        <v>7</v>
      </c>
      <c r="J901" s="4" t="s">
        <v>8</v>
      </c>
      <c r="K901" s="4"/>
      <c r="L901" s="5" t="s">
        <v>784</v>
      </c>
      <c r="M901" s="4" t="s">
        <v>2118</v>
      </c>
      <c r="N901" s="10" t="s">
        <v>2119</v>
      </c>
      <c r="O901" s="6">
        <v>36703</v>
      </c>
      <c r="P901" s="4" t="s">
        <v>1926</v>
      </c>
      <c r="Q901" s="13" t="s">
        <v>785</v>
      </c>
      <c r="R901" s="14">
        <v>23</v>
      </c>
    </row>
    <row r="902" spans="1:18" s="3" customFormat="1" ht="15">
      <c r="A902" s="3" t="str">
        <f t="shared" si="63"/>
        <v>VERTICCHIOSIMONE36586</v>
      </c>
      <c r="B902" s="3" t="str">
        <f t="shared" si="60"/>
        <v>ALL</v>
      </c>
      <c r="C902" s="3" t="str">
        <f t="shared" si="61"/>
        <v>M16</v>
      </c>
      <c r="D902" s="1">
        <f t="shared" si="64"/>
        <v>16</v>
      </c>
      <c r="E902" s="4">
        <v>4</v>
      </c>
      <c r="F902" s="4">
        <v>1535</v>
      </c>
      <c r="G902" s="5" t="s">
        <v>1952</v>
      </c>
      <c r="H902" s="5" t="s">
        <v>27</v>
      </c>
      <c r="I902" s="4" t="s">
        <v>7</v>
      </c>
      <c r="J902" s="4" t="s">
        <v>8</v>
      </c>
      <c r="K902" s="4"/>
      <c r="L902" s="5" t="s">
        <v>1954</v>
      </c>
      <c r="M902" s="4" t="s">
        <v>2120</v>
      </c>
      <c r="N902" s="10" t="s">
        <v>2121</v>
      </c>
      <c r="O902" s="6">
        <v>36586</v>
      </c>
      <c r="P902" s="4" t="s">
        <v>1953</v>
      </c>
      <c r="Q902" s="13" t="s">
        <v>1955</v>
      </c>
      <c r="R902" s="14">
        <v>23</v>
      </c>
    </row>
    <row r="903" spans="1:18" s="3" customFormat="1" ht="15">
      <c r="A903" s="3" t="str">
        <f t="shared" si="63"/>
        <v>RENZILUCA36637</v>
      </c>
      <c r="B903" s="3" t="str">
        <f t="shared" si="60"/>
        <v>ALL</v>
      </c>
      <c r="C903" s="3" t="str">
        <f t="shared" si="61"/>
        <v>M16</v>
      </c>
      <c r="D903" s="1">
        <f t="shared" si="64"/>
        <v>16</v>
      </c>
      <c r="E903" s="4">
        <v>5</v>
      </c>
      <c r="F903" s="4">
        <v>1524</v>
      </c>
      <c r="G903" s="5" t="s">
        <v>902</v>
      </c>
      <c r="H903" s="5" t="s">
        <v>11</v>
      </c>
      <c r="I903" s="4" t="s">
        <v>7</v>
      </c>
      <c r="J903" s="4" t="s">
        <v>8</v>
      </c>
      <c r="K903" s="4"/>
      <c r="L903" s="5" t="s">
        <v>649</v>
      </c>
      <c r="M903" s="4" t="s">
        <v>2122</v>
      </c>
      <c r="N903" s="10" t="s">
        <v>2121</v>
      </c>
      <c r="O903" s="6">
        <v>36637</v>
      </c>
      <c r="P903" s="4" t="s">
        <v>1944</v>
      </c>
      <c r="Q903" s="13" t="s">
        <v>650</v>
      </c>
      <c r="R903" s="14">
        <v>23</v>
      </c>
    </row>
    <row r="904" spans="1:18" s="3" customFormat="1" ht="15">
      <c r="A904" s="3" t="str">
        <f t="shared" si="63"/>
        <v>CANNUGINICOLO'37207</v>
      </c>
      <c r="B904" s="3" t="str">
        <f t="shared" si="60"/>
        <v>ALL</v>
      </c>
      <c r="C904" s="3" t="str">
        <f t="shared" si="61"/>
        <v>M16</v>
      </c>
      <c r="D904" s="1">
        <f t="shared" si="64"/>
        <v>16</v>
      </c>
      <c r="E904" s="4">
        <v>6</v>
      </c>
      <c r="F904" s="4">
        <v>1508</v>
      </c>
      <c r="G904" s="5" t="s">
        <v>1928</v>
      </c>
      <c r="H904" s="5" t="s">
        <v>644</v>
      </c>
      <c r="I904" s="4" t="s">
        <v>7</v>
      </c>
      <c r="J904" s="4" t="s">
        <v>8</v>
      </c>
      <c r="K904" s="4"/>
      <c r="L904" s="5" t="s">
        <v>61</v>
      </c>
      <c r="M904" s="4" t="s">
        <v>2123</v>
      </c>
      <c r="N904" s="10" t="s">
        <v>2124</v>
      </c>
      <c r="O904" s="6">
        <v>37207</v>
      </c>
      <c r="P904" s="4" t="s">
        <v>1929</v>
      </c>
      <c r="Q904" s="13" t="s">
        <v>182</v>
      </c>
      <c r="R904" s="14">
        <v>23</v>
      </c>
    </row>
    <row r="905" spans="1:18" s="3" customFormat="1" ht="15">
      <c r="A905" s="3" t="str">
        <f t="shared" si="63"/>
        <v>CIRIACIMATTEO34870</v>
      </c>
      <c r="B905" s="3" t="str">
        <f t="shared" si="60"/>
        <v>CT</v>
      </c>
      <c r="C905" s="3" t="str">
        <f t="shared" si="61"/>
        <v>M16</v>
      </c>
      <c r="D905" s="1">
        <f t="shared" si="64"/>
        <v>16</v>
      </c>
      <c r="E905" s="4">
        <v>7</v>
      </c>
      <c r="F905" s="4">
        <v>3044</v>
      </c>
      <c r="G905" s="5" t="s">
        <v>209</v>
      </c>
      <c r="H905" s="5" t="s">
        <v>177</v>
      </c>
      <c r="I905" s="4" t="s">
        <v>7</v>
      </c>
      <c r="J905" s="4" t="s">
        <v>89</v>
      </c>
      <c r="K905" s="4"/>
      <c r="L905" s="5" t="s">
        <v>122</v>
      </c>
      <c r="M905" s="4" t="s">
        <v>2125</v>
      </c>
      <c r="N905" s="10" t="s">
        <v>2126</v>
      </c>
      <c r="O905" s="6">
        <v>34870</v>
      </c>
      <c r="P905" s="4" t="s">
        <v>210</v>
      </c>
      <c r="Q905" s="13" t="s">
        <v>211</v>
      </c>
      <c r="R905" s="14">
        <v>23</v>
      </c>
    </row>
    <row r="906" spans="1:18" s="3" customFormat="1" ht="15">
      <c r="A906" s="3" t="str">
        <f t="shared" si="63"/>
        <v>MEDILUCA36696</v>
      </c>
      <c r="B906" s="3" t="str">
        <f t="shared" si="60"/>
        <v>ALL</v>
      </c>
      <c r="C906" s="3" t="str">
        <f t="shared" si="61"/>
        <v>M16</v>
      </c>
      <c r="D906" s="1">
        <f t="shared" si="64"/>
        <v>16</v>
      </c>
      <c r="E906" s="4">
        <v>8</v>
      </c>
      <c r="F906" s="4">
        <v>2328</v>
      </c>
      <c r="G906" s="5" t="s">
        <v>1534</v>
      </c>
      <c r="H906" s="5" t="s">
        <v>11</v>
      </c>
      <c r="I906" s="4" t="s">
        <v>7</v>
      </c>
      <c r="J906" s="4" t="s">
        <v>8</v>
      </c>
      <c r="K906" s="4"/>
      <c r="L906" s="5" t="s">
        <v>966</v>
      </c>
      <c r="M906" s="4" t="s">
        <v>3674</v>
      </c>
      <c r="N906" s="10" t="s">
        <v>3675</v>
      </c>
      <c r="O906" s="6">
        <v>36696</v>
      </c>
      <c r="P906" s="4">
        <v>7837442</v>
      </c>
      <c r="Q906" s="13" t="s">
        <v>303</v>
      </c>
      <c r="R906" s="14">
        <v>23</v>
      </c>
    </row>
    <row r="907" spans="1:18" s="3" customFormat="1" ht="15">
      <c r="A907" s="3" t="str">
        <f t="shared" si="63"/>
        <v>D'ALESSANDROMATTEO36764</v>
      </c>
      <c r="B907" s="3" t="str">
        <f t="shared" si="60"/>
        <v>ALL</v>
      </c>
      <c r="C907" s="3" t="str">
        <f t="shared" si="61"/>
        <v>M16</v>
      </c>
      <c r="D907" s="1">
        <f t="shared" si="64"/>
        <v>16</v>
      </c>
      <c r="E907" s="4">
        <v>9</v>
      </c>
      <c r="F907" s="4">
        <v>1502</v>
      </c>
      <c r="G907" s="5" t="s">
        <v>1450</v>
      </c>
      <c r="H907" s="5" t="s">
        <v>177</v>
      </c>
      <c r="I907" s="4" t="s">
        <v>7</v>
      </c>
      <c r="J907" s="4" t="s">
        <v>8</v>
      </c>
      <c r="K907" s="4"/>
      <c r="L907" s="5" t="s">
        <v>1686</v>
      </c>
      <c r="M907" s="4" t="s">
        <v>2127</v>
      </c>
      <c r="N907" s="10" t="s">
        <v>2128</v>
      </c>
      <c r="O907" s="6">
        <v>36764</v>
      </c>
      <c r="P907" s="4" t="s">
        <v>1923</v>
      </c>
      <c r="Q907" s="13" t="s">
        <v>1687</v>
      </c>
      <c r="R907" s="14">
        <v>23</v>
      </c>
    </row>
    <row r="908" spans="1:18" s="3" customFormat="1" ht="15">
      <c r="A908" s="3" t="str">
        <f t="shared" si="63"/>
        <v>PIERAZZUOLISIMONE36596</v>
      </c>
      <c r="B908" s="3" t="str">
        <f t="shared" si="60"/>
        <v>ALL</v>
      </c>
      <c r="C908" s="3" t="str">
        <f t="shared" si="61"/>
        <v>M16</v>
      </c>
      <c r="D908" s="1">
        <f t="shared" si="64"/>
        <v>16</v>
      </c>
      <c r="E908" s="4">
        <v>10</v>
      </c>
      <c r="F908" s="4">
        <v>1513</v>
      </c>
      <c r="G908" s="5" t="s">
        <v>192</v>
      </c>
      <c r="H908" s="5" t="s">
        <v>27</v>
      </c>
      <c r="I908" s="4" t="s">
        <v>7</v>
      </c>
      <c r="J908" s="4" t="s">
        <v>8</v>
      </c>
      <c r="K908" s="4"/>
      <c r="L908" s="5" t="s">
        <v>61</v>
      </c>
      <c r="M908" s="4" t="s">
        <v>2129</v>
      </c>
      <c r="N908" s="10" t="s">
        <v>2130</v>
      </c>
      <c r="O908" s="6">
        <v>36596</v>
      </c>
      <c r="P908" s="4" t="s">
        <v>193</v>
      </c>
      <c r="Q908" s="13" t="s">
        <v>182</v>
      </c>
      <c r="R908" s="14">
        <v>23</v>
      </c>
    </row>
    <row r="909" spans="1:18" s="3" customFormat="1" ht="15">
      <c r="A909" s="3" t="str">
        <f t="shared" si="63"/>
        <v>TOPAMANUEL27628</v>
      </c>
      <c r="B909" s="3" t="str">
        <f t="shared" si="60"/>
        <v>CT</v>
      </c>
      <c r="C909" s="3" t="str">
        <f t="shared" si="61"/>
        <v>M16</v>
      </c>
      <c r="D909" s="1">
        <f t="shared" si="64"/>
        <v>16</v>
      </c>
      <c r="E909" s="4">
        <v>11</v>
      </c>
      <c r="F909" s="4">
        <v>3101</v>
      </c>
      <c r="G909" s="5" t="s">
        <v>2017</v>
      </c>
      <c r="H909" s="5" t="s">
        <v>50</v>
      </c>
      <c r="I909" s="4" t="s">
        <v>7</v>
      </c>
      <c r="J909" s="4" t="s">
        <v>89</v>
      </c>
      <c r="K909" s="4"/>
      <c r="L909" s="5" t="s">
        <v>99</v>
      </c>
      <c r="M909" s="4" t="s">
        <v>2131</v>
      </c>
      <c r="N909" s="10" t="s">
        <v>2132</v>
      </c>
      <c r="O909" s="6">
        <v>27628</v>
      </c>
      <c r="P909" s="4">
        <v>7837449</v>
      </c>
      <c r="Q909" s="13" t="s">
        <v>247</v>
      </c>
      <c r="R909" s="14">
        <v>23</v>
      </c>
    </row>
    <row r="910" spans="1:18" s="3" customFormat="1" ht="15">
      <c r="A910" s="3" t="str">
        <f t="shared" si="63"/>
        <v>LENTIALESSIO36887</v>
      </c>
      <c r="B910" s="3" t="str">
        <f t="shared" si="60"/>
        <v>ALL</v>
      </c>
      <c r="C910" s="3" t="str">
        <f t="shared" si="61"/>
        <v>M16</v>
      </c>
      <c r="D910" s="1">
        <f t="shared" si="64"/>
        <v>16</v>
      </c>
      <c r="E910" s="4">
        <v>12</v>
      </c>
      <c r="F910" s="4">
        <v>1521</v>
      </c>
      <c r="G910" s="5" t="s">
        <v>1939</v>
      </c>
      <c r="H910" s="5" t="s">
        <v>24</v>
      </c>
      <c r="I910" s="4" t="s">
        <v>7</v>
      </c>
      <c r="J910" s="4" t="s">
        <v>8</v>
      </c>
      <c r="K910" s="4"/>
      <c r="L910" s="5" t="s">
        <v>649</v>
      </c>
      <c r="M910" s="4" t="s">
        <v>2133</v>
      </c>
      <c r="N910" s="10" t="s">
        <v>2134</v>
      </c>
      <c r="O910" s="6">
        <v>36887</v>
      </c>
      <c r="P910" s="4" t="s">
        <v>1940</v>
      </c>
      <c r="Q910" s="13" t="s">
        <v>650</v>
      </c>
      <c r="R910" s="14">
        <v>23</v>
      </c>
    </row>
    <row r="911" spans="1:18" s="3" customFormat="1" ht="15">
      <c r="A911" s="3" t="str">
        <f t="shared" si="63"/>
        <v>MACCULISAMUEL37096</v>
      </c>
      <c r="B911" s="3" t="str">
        <f t="shared" si="60"/>
        <v>ALL</v>
      </c>
      <c r="C911" s="3" t="str">
        <f t="shared" si="61"/>
        <v>M16</v>
      </c>
      <c r="D911" s="1">
        <f t="shared" si="64"/>
        <v>16</v>
      </c>
      <c r="E911" s="4">
        <v>13</v>
      </c>
      <c r="F911" s="4">
        <v>1541</v>
      </c>
      <c r="G911" s="5" t="s">
        <v>1964</v>
      </c>
      <c r="H911" s="5" t="s">
        <v>1843</v>
      </c>
      <c r="I911" s="4" t="s">
        <v>7</v>
      </c>
      <c r="J911" s="4" t="s">
        <v>8</v>
      </c>
      <c r="K911" s="4"/>
      <c r="L911" s="5" t="s">
        <v>1958</v>
      </c>
      <c r="M911" s="4" t="s">
        <v>2135</v>
      </c>
      <c r="N911" s="10" t="s">
        <v>2136</v>
      </c>
      <c r="O911" s="6">
        <v>37096</v>
      </c>
      <c r="P911" s="4" t="s">
        <v>1965</v>
      </c>
      <c r="Q911" s="13" t="s">
        <v>1959</v>
      </c>
      <c r="R911" s="14">
        <v>23</v>
      </c>
    </row>
    <row r="912" spans="1:18" s="3" customFormat="1" ht="15">
      <c r="A912" s="3" t="str">
        <f t="shared" si="63"/>
        <v>PIRROPAOLO28960</v>
      </c>
      <c r="B912" s="3" t="str">
        <f t="shared" si="60"/>
        <v>CT</v>
      </c>
      <c r="C912" s="3" t="str">
        <f t="shared" si="61"/>
        <v>M16</v>
      </c>
      <c r="D912" s="1">
        <f t="shared" si="64"/>
        <v>16</v>
      </c>
      <c r="E912" s="4">
        <v>14</v>
      </c>
      <c r="F912" s="4">
        <v>2236</v>
      </c>
      <c r="G912" s="5" t="s">
        <v>1570</v>
      </c>
      <c r="H912" s="5" t="s">
        <v>28</v>
      </c>
      <c r="I912" s="4" t="s">
        <v>7</v>
      </c>
      <c r="J912" s="4" t="s">
        <v>89</v>
      </c>
      <c r="K912" s="4"/>
      <c r="L912" s="5" t="s">
        <v>99</v>
      </c>
      <c r="M912" s="4" t="s">
        <v>3676</v>
      </c>
      <c r="N912" s="10" t="s">
        <v>3677</v>
      </c>
      <c r="O912" s="6">
        <v>28960</v>
      </c>
      <c r="P912" s="4">
        <v>7664255</v>
      </c>
      <c r="Q912" s="13" t="s">
        <v>247</v>
      </c>
      <c r="R912" s="14">
        <v>23</v>
      </c>
    </row>
    <row r="913" spans="1:18" s="3" customFormat="1" ht="15">
      <c r="A913" s="3" t="str">
        <f t="shared" si="63"/>
        <v>DI GIAMPAOLOLORENZO36606</v>
      </c>
      <c r="B913" s="3" t="str">
        <f t="shared" si="60"/>
        <v>ALL</v>
      </c>
      <c r="C913" s="3" t="str">
        <f t="shared" si="61"/>
        <v>M16</v>
      </c>
      <c r="D913" s="1">
        <f t="shared" si="64"/>
        <v>16</v>
      </c>
      <c r="E913" s="4">
        <v>15</v>
      </c>
      <c r="F913" s="4">
        <v>1501</v>
      </c>
      <c r="G913" s="5" t="s">
        <v>1208</v>
      </c>
      <c r="H913" s="5" t="s">
        <v>39</v>
      </c>
      <c r="I913" s="4" t="s">
        <v>7</v>
      </c>
      <c r="J913" s="4" t="s">
        <v>8</v>
      </c>
      <c r="K913" s="4"/>
      <c r="L913" s="5" t="s">
        <v>1686</v>
      </c>
      <c r="M913" s="4" t="s">
        <v>2137</v>
      </c>
      <c r="N913" s="10" t="s">
        <v>2138</v>
      </c>
      <c r="O913" s="6">
        <v>36606</v>
      </c>
      <c r="P913" s="4" t="s">
        <v>1922</v>
      </c>
      <c r="Q913" s="13" t="s">
        <v>1687</v>
      </c>
      <c r="R913" s="14">
        <v>23</v>
      </c>
    </row>
    <row r="914" spans="1:18" s="3" customFormat="1" ht="15">
      <c r="A914" s="3" t="str">
        <f t="shared" si="63"/>
        <v>FURIASSENICOLA37414</v>
      </c>
      <c r="B914" s="3" t="str">
        <f t="shared" si="60"/>
        <v>ES</v>
      </c>
      <c r="C914" s="3" t="str">
        <f t="shared" si="61"/>
        <v>M16</v>
      </c>
      <c r="D914" s="1">
        <f t="shared" si="64"/>
        <v>16</v>
      </c>
      <c r="E914" s="4">
        <v>16</v>
      </c>
      <c r="F914" s="4">
        <v>1512</v>
      </c>
      <c r="G914" s="5" t="s">
        <v>1931</v>
      </c>
      <c r="H914" s="5" t="s">
        <v>38</v>
      </c>
      <c r="I914" s="4" t="s">
        <v>7</v>
      </c>
      <c r="J914" s="4" t="s">
        <v>134</v>
      </c>
      <c r="K914" s="4"/>
      <c r="L914" s="5" t="s">
        <v>649</v>
      </c>
      <c r="M914" s="4" t="s">
        <v>2139</v>
      </c>
      <c r="N914" s="10" t="s">
        <v>2138</v>
      </c>
      <c r="O914" s="6">
        <v>37414</v>
      </c>
      <c r="P914" s="4" t="s">
        <v>1932</v>
      </c>
      <c r="Q914" s="13" t="s">
        <v>650</v>
      </c>
      <c r="R914" s="14">
        <v>23</v>
      </c>
    </row>
    <row r="915" spans="1:18" s="3" customFormat="1" ht="15">
      <c r="A915" s="3" t="str">
        <f t="shared" si="63"/>
        <v>DE SANCTISANDREA36546</v>
      </c>
      <c r="B915" s="3" t="str">
        <f t="shared" si="60"/>
        <v>ALL</v>
      </c>
      <c r="C915" s="3" t="str">
        <f t="shared" si="61"/>
        <v>M16</v>
      </c>
      <c r="D915" s="1">
        <f t="shared" si="64"/>
        <v>16</v>
      </c>
      <c r="E915" s="4">
        <v>17</v>
      </c>
      <c r="F915" s="4">
        <v>1516</v>
      </c>
      <c r="G915" s="5" t="s">
        <v>183</v>
      </c>
      <c r="H915" s="5" t="s">
        <v>20</v>
      </c>
      <c r="I915" s="4" t="s">
        <v>7</v>
      </c>
      <c r="J915" s="4" t="s">
        <v>8</v>
      </c>
      <c r="K915" s="4"/>
      <c r="L915" s="5" t="s">
        <v>61</v>
      </c>
      <c r="M915" s="4" t="s">
        <v>2140</v>
      </c>
      <c r="N915" s="10" t="s">
        <v>2141</v>
      </c>
      <c r="O915" s="6">
        <v>36546</v>
      </c>
      <c r="P915" s="4" t="s">
        <v>184</v>
      </c>
      <c r="Q915" s="13" t="s">
        <v>182</v>
      </c>
      <c r="R915" s="14">
        <v>23</v>
      </c>
    </row>
    <row r="916" spans="1:18" s="3" customFormat="1" ht="15">
      <c r="A916" s="3" t="str">
        <f t="shared" si="63"/>
        <v>MOROGABRIEL37478</v>
      </c>
      <c r="B916" s="3" t="str">
        <f t="shared" si="60"/>
        <v>ES</v>
      </c>
      <c r="C916" s="3" t="str">
        <f t="shared" si="61"/>
        <v>M16</v>
      </c>
      <c r="D916" s="1">
        <f t="shared" si="64"/>
        <v>16</v>
      </c>
      <c r="E916" s="4">
        <v>18</v>
      </c>
      <c r="F916" s="4">
        <v>1532</v>
      </c>
      <c r="G916" s="5" t="s">
        <v>1947</v>
      </c>
      <c r="H916" s="5" t="s">
        <v>1948</v>
      </c>
      <c r="I916" s="4" t="s">
        <v>7</v>
      </c>
      <c r="J916" s="4" t="s">
        <v>134</v>
      </c>
      <c r="K916" s="4"/>
      <c r="L916" s="5" t="s">
        <v>649</v>
      </c>
      <c r="M916" s="4" t="s">
        <v>2142</v>
      </c>
      <c r="N916" s="10" t="s">
        <v>2143</v>
      </c>
      <c r="O916" s="6">
        <v>37478</v>
      </c>
      <c r="P916" s="4" t="s">
        <v>1949</v>
      </c>
      <c r="Q916" s="13" t="s">
        <v>650</v>
      </c>
      <c r="R916" s="14">
        <v>23</v>
      </c>
    </row>
    <row r="917" spans="1:18" s="3" customFormat="1" ht="15">
      <c r="A917" s="3" t="str">
        <f t="shared" si="63"/>
        <v>MORIMICHELE37211</v>
      </c>
      <c r="B917" s="3" t="str">
        <f t="shared" si="60"/>
        <v>ALL</v>
      </c>
      <c r="C917" s="3" t="str">
        <f t="shared" si="61"/>
        <v>M16</v>
      </c>
      <c r="D917" s="1">
        <f t="shared" si="64"/>
        <v>16</v>
      </c>
      <c r="E917" s="4">
        <v>19</v>
      </c>
      <c r="F917" s="4">
        <v>1504</v>
      </c>
      <c r="G917" s="5" t="s">
        <v>831</v>
      </c>
      <c r="H917" s="5" t="s">
        <v>208</v>
      </c>
      <c r="I917" s="4" t="s">
        <v>7</v>
      </c>
      <c r="J917" s="4" t="s">
        <v>8</v>
      </c>
      <c r="K917" s="4"/>
      <c r="L917" s="5" t="s">
        <v>105</v>
      </c>
      <c r="M917" s="4" t="s">
        <v>2144</v>
      </c>
      <c r="N917" s="10" t="s">
        <v>2145</v>
      </c>
      <c r="O917" s="6">
        <v>37211</v>
      </c>
      <c r="P917" s="4" t="s">
        <v>1925</v>
      </c>
      <c r="Q917" s="13" t="s">
        <v>106</v>
      </c>
      <c r="R917" s="14">
        <v>23</v>
      </c>
    </row>
    <row r="918" spans="1:18" s="3" customFormat="1" ht="15">
      <c r="A918" s="3" t="str">
        <f t="shared" si="63"/>
        <v>DI MICHELEBRUNO22945</v>
      </c>
      <c r="B918" s="3" t="str">
        <f t="shared" si="60"/>
        <v>CT</v>
      </c>
      <c r="C918" s="3" t="str">
        <f t="shared" si="61"/>
        <v>M16</v>
      </c>
      <c r="D918" s="1">
        <f t="shared" si="64"/>
        <v>16</v>
      </c>
      <c r="E918" s="4">
        <v>20</v>
      </c>
      <c r="F918" s="4">
        <v>2279</v>
      </c>
      <c r="G918" s="5" t="s">
        <v>1606</v>
      </c>
      <c r="H918" s="5" t="s">
        <v>518</v>
      </c>
      <c r="I918" s="4" t="s">
        <v>7</v>
      </c>
      <c r="J918" s="4" t="s">
        <v>89</v>
      </c>
      <c r="K918" s="4"/>
      <c r="L918" s="5" t="s">
        <v>925</v>
      </c>
      <c r="M918" s="4" t="s">
        <v>3678</v>
      </c>
      <c r="N918" s="10" t="s">
        <v>2667</v>
      </c>
      <c r="O918" s="6">
        <v>22945</v>
      </c>
      <c r="P918" s="4" t="s">
        <v>1986</v>
      </c>
      <c r="Q918" s="13" t="s">
        <v>926</v>
      </c>
      <c r="R918" s="14">
        <v>23</v>
      </c>
    </row>
    <row r="919" spans="1:18" s="3" customFormat="1" ht="15">
      <c r="A919" s="3" t="str">
        <f t="shared" si="63"/>
        <v>CALIALESSANDRO36854</v>
      </c>
      <c r="B919" s="3" t="str">
        <f t="shared" si="60"/>
        <v>ALL</v>
      </c>
      <c r="C919" s="3" t="str">
        <f t="shared" si="61"/>
        <v>M16</v>
      </c>
      <c r="D919" s="1">
        <f t="shared" si="64"/>
        <v>16</v>
      </c>
      <c r="E919" s="4">
        <v>21</v>
      </c>
      <c r="F919" s="4">
        <v>1509</v>
      </c>
      <c r="G919" s="5" t="s">
        <v>180</v>
      </c>
      <c r="H919" s="5" t="s">
        <v>6</v>
      </c>
      <c r="I919" s="4" t="s">
        <v>7</v>
      </c>
      <c r="J919" s="4" t="s">
        <v>8</v>
      </c>
      <c r="K919" s="4"/>
      <c r="L919" s="5" t="s">
        <v>61</v>
      </c>
      <c r="M919" s="4" t="s">
        <v>2146</v>
      </c>
      <c r="N919" s="10" t="s">
        <v>2147</v>
      </c>
      <c r="O919" s="6">
        <v>36854</v>
      </c>
      <c r="P919" s="4" t="s">
        <v>181</v>
      </c>
      <c r="Q919" s="13" t="s">
        <v>182</v>
      </c>
      <c r="R919" s="14">
        <v>23</v>
      </c>
    </row>
    <row r="920" spans="1:18" s="3" customFormat="1" ht="15">
      <c r="A920" s="3" t="str">
        <f t="shared" si="63"/>
        <v>BOLOGNAGIANMARCO37140</v>
      </c>
      <c r="B920" s="3" t="str">
        <f t="shared" si="60"/>
        <v>ALL</v>
      </c>
      <c r="C920" s="3" t="str">
        <f t="shared" si="61"/>
        <v>M16</v>
      </c>
      <c r="D920" s="1">
        <f t="shared" si="64"/>
        <v>16</v>
      </c>
      <c r="E920" s="4">
        <v>22</v>
      </c>
      <c r="F920" s="4">
        <v>1533</v>
      </c>
      <c r="G920" s="5" t="s">
        <v>189</v>
      </c>
      <c r="H920" s="5" t="s">
        <v>190</v>
      </c>
      <c r="I920" s="4" t="s">
        <v>7</v>
      </c>
      <c r="J920" s="4" t="s">
        <v>8</v>
      </c>
      <c r="K920" s="4"/>
      <c r="L920" s="5" t="s">
        <v>174</v>
      </c>
      <c r="M920" s="4" t="s">
        <v>2148</v>
      </c>
      <c r="N920" s="10" t="s">
        <v>2149</v>
      </c>
      <c r="O920" s="6">
        <v>37140</v>
      </c>
      <c r="P920" s="4" t="s">
        <v>191</v>
      </c>
      <c r="Q920" s="13" t="s">
        <v>176</v>
      </c>
      <c r="R920" s="14">
        <v>23</v>
      </c>
    </row>
    <row r="921" spans="1:18" s="3" customFormat="1" ht="15">
      <c r="A921" s="3" t="str">
        <f t="shared" si="63"/>
        <v>COVELLIDINO35768</v>
      </c>
      <c r="B921" s="3" t="str">
        <f t="shared" si="60"/>
        <v>CT</v>
      </c>
      <c r="C921" s="3" t="str">
        <f t="shared" si="61"/>
        <v>M16</v>
      </c>
      <c r="D921" s="1">
        <f t="shared" si="64"/>
        <v>16</v>
      </c>
      <c r="E921" s="4">
        <v>23</v>
      </c>
      <c r="F921" s="4">
        <v>906</v>
      </c>
      <c r="G921" s="5" t="s">
        <v>1337</v>
      </c>
      <c r="H921" s="5" t="s">
        <v>915</v>
      </c>
      <c r="I921" s="4" t="s">
        <v>7</v>
      </c>
      <c r="J921" s="4" t="s">
        <v>89</v>
      </c>
      <c r="K921" s="4"/>
      <c r="L921" s="5" t="s">
        <v>921</v>
      </c>
      <c r="M921" s="4" t="s">
        <v>3679</v>
      </c>
      <c r="N921" s="10" t="s">
        <v>2149</v>
      </c>
      <c r="O921" s="6">
        <v>35768</v>
      </c>
      <c r="P921" s="4" t="s">
        <v>1831</v>
      </c>
      <c r="Q921" s="13" t="s">
        <v>922</v>
      </c>
      <c r="R921" s="14">
        <v>23</v>
      </c>
    </row>
    <row r="922" spans="1:18" s="3" customFormat="1" ht="15">
      <c r="A922" s="3" t="str">
        <f t="shared" si="63"/>
        <v>DEL MASTRORICCARDO33511</v>
      </c>
      <c r="B922" s="3" t="str">
        <f t="shared" si="60"/>
        <v>CT</v>
      </c>
      <c r="C922" s="3" t="str">
        <f t="shared" si="61"/>
        <v>M16</v>
      </c>
      <c r="D922" s="1">
        <f t="shared" si="64"/>
        <v>16</v>
      </c>
      <c r="E922" s="4">
        <v>24</v>
      </c>
      <c r="F922" s="4">
        <v>3038</v>
      </c>
      <c r="G922" s="5" t="s">
        <v>862</v>
      </c>
      <c r="H922" s="5" t="s">
        <v>25</v>
      </c>
      <c r="I922" s="4" t="s">
        <v>7</v>
      </c>
      <c r="J922" s="4" t="s">
        <v>89</v>
      </c>
      <c r="K922" s="4"/>
      <c r="L922" s="5" t="s">
        <v>122</v>
      </c>
      <c r="M922" s="4" t="s">
        <v>2150</v>
      </c>
      <c r="N922" s="10" t="s">
        <v>2151</v>
      </c>
      <c r="O922" s="6">
        <v>33511</v>
      </c>
      <c r="P922" s="4" t="s">
        <v>1668</v>
      </c>
      <c r="Q922" s="13" t="s">
        <v>211</v>
      </c>
      <c r="R922" s="14">
        <v>23</v>
      </c>
    </row>
    <row r="923" spans="1:18" s="3" customFormat="1" ht="15">
      <c r="A923" s="3" t="str">
        <f t="shared" si="63"/>
        <v>GIROTTILORENZO36638</v>
      </c>
      <c r="B923" s="3" t="str">
        <f t="shared" si="60"/>
        <v>ALL</v>
      </c>
      <c r="C923" s="3" t="str">
        <f t="shared" si="61"/>
        <v>M16</v>
      </c>
      <c r="D923" s="1">
        <f t="shared" si="64"/>
        <v>16</v>
      </c>
      <c r="E923" s="4">
        <v>25</v>
      </c>
      <c r="F923" s="4">
        <v>1523</v>
      </c>
      <c r="G923" s="5" t="s">
        <v>1942</v>
      </c>
      <c r="H923" s="5" t="s">
        <v>39</v>
      </c>
      <c r="I923" s="4" t="s">
        <v>7</v>
      </c>
      <c r="J923" s="4" t="s">
        <v>8</v>
      </c>
      <c r="K923" s="4"/>
      <c r="L923" s="5" t="s">
        <v>649</v>
      </c>
      <c r="M923" s="4" t="s">
        <v>2152</v>
      </c>
      <c r="N923" s="10" t="s">
        <v>2153</v>
      </c>
      <c r="O923" s="6">
        <v>36638</v>
      </c>
      <c r="P923" s="4" t="s">
        <v>1943</v>
      </c>
      <c r="Q923" s="13" t="s">
        <v>650</v>
      </c>
      <c r="R923" s="14">
        <v>23</v>
      </c>
    </row>
    <row r="924" spans="1:18" s="3" customFormat="1" ht="15">
      <c r="A924" s="3" t="str">
        <f t="shared" si="63"/>
        <v>AMORE BONAPASTADENIS29117</v>
      </c>
      <c r="B924" s="3" t="str">
        <f t="shared" si="60"/>
        <v>CT</v>
      </c>
      <c r="C924" s="3" t="str">
        <f t="shared" si="61"/>
        <v>M16</v>
      </c>
      <c r="D924" s="1">
        <f t="shared" si="64"/>
        <v>16</v>
      </c>
      <c r="E924" s="4">
        <v>26</v>
      </c>
      <c r="F924" s="4">
        <v>2195</v>
      </c>
      <c r="G924" s="5" t="s">
        <v>1539</v>
      </c>
      <c r="H924" s="5" t="s">
        <v>544</v>
      </c>
      <c r="I924" s="4" t="s">
        <v>7</v>
      </c>
      <c r="J924" s="4" t="s">
        <v>89</v>
      </c>
      <c r="K924" s="4"/>
      <c r="L924" s="5" t="s">
        <v>451</v>
      </c>
      <c r="M924" s="4" t="s">
        <v>3680</v>
      </c>
      <c r="N924" s="10" t="s">
        <v>2687</v>
      </c>
      <c r="O924" s="6">
        <v>29117</v>
      </c>
      <c r="P924" s="4">
        <v>6202813</v>
      </c>
      <c r="Q924" s="13" t="s">
        <v>453</v>
      </c>
      <c r="R924" s="14">
        <v>23</v>
      </c>
    </row>
    <row r="925" spans="1:18" s="3" customFormat="1" ht="15">
      <c r="A925" s="3" t="str">
        <f t="shared" si="63"/>
        <v>MAGARELLIENRICO23870</v>
      </c>
      <c r="B925" s="3" t="str">
        <f t="shared" si="60"/>
        <v>CT</v>
      </c>
      <c r="C925" s="3" t="str">
        <f t="shared" si="61"/>
        <v>M16</v>
      </c>
      <c r="D925" s="1">
        <f t="shared" si="64"/>
        <v>16</v>
      </c>
      <c r="E925" s="4">
        <v>27</v>
      </c>
      <c r="F925" s="4">
        <v>2200</v>
      </c>
      <c r="G925" s="5" t="s">
        <v>1541</v>
      </c>
      <c r="H925" s="5" t="s">
        <v>288</v>
      </c>
      <c r="I925" s="4" t="s">
        <v>7</v>
      </c>
      <c r="J925" s="4" t="s">
        <v>89</v>
      </c>
      <c r="K925" s="4"/>
      <c r="L925" s="5" t="s">
        <v>451</v>
      </c>
      <c r="M925" s="4" t="s">
        <v>3681</v>
      </c>
      <c r="N925" s="10" t="s">
        <v>2687</v>
      </c>
      <c r="O925" s="6">
        <v>23870</v>
      </c>
      <c r="P925" s="4" t="s">
        <v>1542</v>
      </c>
      <c r="Q925" s="13" t="s">
        <v>453</v>
      </c>
      <c r="R925" s="14">
        <v>23</v>
      </c>
    </row>
    <row r="926" spans="1:18" s="3" customFormat="1" ht="15">
      <c r="A926" s="3" t="str">
        <f t="shared" si="63"/>
        <v>ANGELETTIRICCARDO31946</v>
      </c>
      <c r="B926" s="3" t="str">
        <f t="shared" si="60"/>
        <v>CT</v>
      </c>
      <c r="C926" s="3" t="str">
        <f t="shared" si="61"/>
        <v>M16</v>
      </c>
      <c r="D926" s="1">
        <f t="shared" si="64"/>
        <v>16</v>
      </c>
      <c r="E926" s="4">
        <v>28</v>
      </c>
      <c r="F926" s="4">
        <v>2196</v>
      </c>
      <c r="G926" s="5" t="s">
        <v>202</v>
      </c>
      <c r="H926" s="5" t="s">
        <v>25</v>
      </c>
      <c r="I926" s="4" t="s">
        <v>7</v>
      </c>
      <c r="J926" s="4" t="s">
        <v>89</v>
      </c>
      <c r="K926" s="4"/>
      <c r="L926" s="5" t="s">
        <v>451</v>
      </c>
      <c r="M926" s="4" t="s">
        <v>3682</v>
      </c>
      <c r="N926" s="10" t="s">
        <v>2687</v>
      </c>
      <c r="O926" s="6">
        <v>31946</v>
      </c>
      <c r="P926" s="4" t="s">
        <v>1540</v>
      </c>
      <c r="Q926" s="13" t="s">
        <v>453</v>
      </c>
      <c r="R926" s="14">
        <v>23</v>
      </c>
    </row>
    <row r="927" spans="1:18" s="3" customFormat="1" ht="15">
      <c r="A927" s="3" t="str">
        <f t="shared" si="63"/>
        <v>TOZZIALEX37838</v>
      </c>
      <c r="B927" s="3" t="str">
        <f t="shared" si="60"/>
        <v>ES</v>
      </c>
      <c r="C927" s="3" t="str">
        <f t="shared" si="61"/>
        <v>M16</v>
      </c>
      <c r="D927" s="1">
        <f t="shared" si="64"/>
        <v>16</v>
      </c>
      <c r="E927" s="4">
        <v>29</v>
      </c>
      <c r="F927" s="4">
        <v>1549</v>
      </c>
      <c r="G927" s="5" t="s">
        <v>185</v>
      </c>
      <c r="H927" s="5" t="s">
        <v>186</v>
      </c>
      <c r="I927" s="4" t="s">
        <v>7</v>
      </c>
      <c r="J927" s="4" t="s">
        <v>134</v>
      </c>
      <c r="K927" s="4"/>
      <c r="L927" s="5" t="s">
        <v>187</v>
      </c>
      <c r="M927" s="4" t="s">
        <v>2154</v>
      </c>
      <c r="N927" s="10" t="s">
        <v>2155</v>
      </c>
      <c r="O927" s="6">
        <v>37838</v>
      </c>
      <c r="P927" s="4">
        <v>160923733</v>
      </c>
      <c r="Q927" s="13" t="s">
        <v>188</v>
      </c>
      <c r="R927" s="14">
        <v>23</v>
      </c>
    </row>
    <row r="928" spans="1:18" s="3" customFormat="1" ht="15">
      <c r="A928" s="3" t="str">
        <f t="shared" si="63"/>
        <v>SQUEOLUIGI24814</v>
      </c>
      <c r="B928" s="3" t="str">
        <f aca="true" t="shared" si="65" ref="B928:B935">CONCATENATE(J928,K928)</f>
        <v>CT</v>
      </c>
      <c r="C928" s="3" t="str">
        <f aca="true" t="shared" si="66" ref="C928:C935">CONCATENATE(I928,D928)</f>
        <v>M16</v>
      </c>
      <c r="D928" s="1">
        <f t="shared" si="64"/>
        <v>16</v>
      </c>
      <c r="E928" s="4">
        <v>30</v>
      </c>
      <c r="F928" s="4">
        <v>3103</v>
      </c>
      <c r="G928" s="5" t="s">
        <v>634</v>
      </c>
      <c r="H928" s="5" t="s">
        <v>494</v>
      </c>
      <c r="I928" s="4" t="s">
        <v>7</v>
      </c>
      <c r="J928" s="4" t="s">
        <v>89</v>
      </c>
      <c r="K928" s="4"/>
      <c r="L928" s="5" t="s">
        <v>204</v>
      </c>
      <c r="M928" s="4" t="s">
        <v>2156</v>
      </c>
      <c r="N928" s="10" t="s">
        <v>2157</v>
      </c>
      <c r="O928" s="6">
        <v>24814</v>
      </c>
      <c r="P928" s="4" t="s">
        <v>162</v>
      </c>
      <c r="Q928" s="13" t="s">
        <v>231</v>
      </c>
      <c r="R928" s="14">
        <v>23</v>
      </c>
    </row>
    <row r="929" spans="1:18" s="3" customFormat="1" ht="15">
      <c r="A929" s="3" t="str">
        <f t="shared" si="63"/>
        <v>VIRGILILUIGI26502</v>
      </c>
      <c r="B929" s="3" t="str">
        <f t="shared" si="65"/>
        <v>CT</v>
      </c>
      <c r="C929" s="3" t="str">
        <f t="shared" si="66"/>
        <v>M16</v>
      </c>
      <c r="D929" s="1">
        <f t="shared" si="64"/>
        <v>16</v>
      </c>
      <c r="E929" s="4">
        <v>31</v>
      </c>
      <c r="F929" s="4">
        <v>247</v>
      </c>
      <c r="G929" s="5" t="s">
        <v>682</v>
      </c>
      <c r="H929" s="5" t="s">
        <v>494</v>
      </c>
      <c r="I929" s="4" t="s">
        <v>7</v>
      </c>
      <c r="J929" s="4" t="s">
        <v>89</v>
      </c>
      <c r="K929" s="4"/>
      <c r="L929" s="5" t="s">
        <v>966</v>
      </c>
      <c r="M929" s="4" t="s">
        <v>3683</v>
      </c>
      <c r="N929" s="10" t="s">
        <v>3684</v>
      </c>
      <c r="O929" s="6">
        <v>26502</v>
      </c>
      <c r="P929" s="4">
        <v>7837572</v>
      </c>
      <c r="Q929" s="13" t="s">
        <v>303</v>
      </c>
      <c r="R929" s="14">
        <v>23</v>
      </c>
    </row>
    <row r="930" spans="1:18" s="3" customFormat="1" ht="15">
      <c r="A930" s="3" t="str">
        <f t="shared" si="63"/>
        <v>MELEGIULIO CIRO37034</v>
      </c>
      <c r="B930" s="3" t="str">
        <f t="shared" si="65"/>
        <v>ALL</v>
      </c>
      <c r="C930" s="3" t="str">
        <f t="shared" si="66"/>
        <v>M16</v>
      </c>
      <c r="D930" s="1">
        <f t="shared" si="64"/>
        <v>16</v>
      </c>
      <c r="E930" s="4">
        <v>32</v>
      </c>
      <c r="F930" s="4">
        <v>1538</v>
      </c>
      <c r="G930" s="5" t="s">
        <v>1960</v>
      </c>
      <c r="H930" s="5" t="s">
        <v>1961</v>
      </c>
      <c r="I930" s="4" t="s">
        <v>7</v>
      </c>
      <c r="J930" s="4" t="s">
        <v>8</v>
      </c>
      <c r="K930" s="4"/>
      <c r="L930" s="5" t="s">
        <v>649</v>
      </c>
      <c r="M930" s="4" t="s">
        <v>2158</v>
      </c>
      <c r="N930" s="10" t="s">
        <v>2159</v>
      </c>
      <c r="O930" s="6">
        <v>37034</v>
      </c>
      <c r="P930" s="4" t="s">
        <v>1962</v>
      </c>
      <c r="Q930" s="13" t="s">
        <v>650</v>
      </c>
      <c r="R930" s="14">
        <v>23</v>
      </c>
    </row>
    <row r="931" spans="1:18" s="3" customFormat="1" ht="15">
      <c r="A931" s="3" t="str">
        <f t="shared" si="63"/>
        <v>PILESIEMANUELE37565</v>
      </c>
      <c r="B931" s="3" t="str">
        <f t="shared" si="65"/>
        <v>ES</v>
      </c>
      <c r="C931" s="3" t="str">
        <f t="shared" si="66"/>
        <v>M16</v>
      </c>
      <c r="D931" s="1">
        <f t="shared" si="64"/>
        <v>16</v>
      </c>
      <c r="E931" s="4">
        <v>33</v>
      </c>
      <c r="F931" s="4">
        <v>1540</v>
      </c>
      <c r="G931" s="5" t="s">
        <v>1898</v>
      </c>
      <c r="H931" s="5" t="s">
        <v>215</v>
      </c>
      <c r="I931" s="4" t="s">
        <v>7</v>
      </c>
      <c r="J931" s="4" t="s">
        <v>134</v>
      </c>
      <c r="K931" s="4"/>
      <c r="L931" s="5" t="s">
        <v>649</v>
      </c>
      <c r="M931" s="4" t="s">
        <v>2160</v>
      </c>
      <c r="N931" s="10" t="s">
        <v>2161</v>
      </c>
      <c r="O931" s="6">
        <v>37565</v>
      </c>
      <c r="P931" s="4" t="s">
        <v>1963</v>
      </c>
      <c r="Q931" s="13" t="s">
        <v>650</v>
      </c>
      <c r="R931" s="14">
        <v>23</v>
      </c>
    </row>
    <row r="932" spans="1:18" s="3" customFormat="1" ht="15">
      <c r="A932" s="3" t="str">
        <f t="shared" si="63"/>
        <v>MOSCADANIELE30510</v>
      </c>
      <c r="B932" s="3" t="str">
        <f t="shared" si="65"/>
        <v>CT</v>
      </c>
      <c r="C932" s="3" t="str">
        <f t="shared" si="66"/>
        <v>M16</v>
      </c>
      <c r="D932" s="1">
        <f aca="true" t="shared" si="67" ref="D932:D963">IF(I932="F",1+D931,+D931)</f>
        <v>16</v>
      </c>
      <c r="E932" s="4">
        <v>34</v>
      </c>
      <c r="F932" s="4">
        <v>3079</v>
      </c>
      <c r="G932" s="5" t="s">
        <v>339</v>
      </c>
      <c r="H932" s="5" t="s">
        <v>18</v>
      </c>
      <c r="I932" s="4" t="s">
        <v>7</v>
      </c>
      <c r="J932" s="4" t="s">
        <v>89</v>
      </c>
      <c r="K932" s="4"/>
      <c r="L932" s="5" t="s">
        <v>122</v>
      </c>
      <c r="M932" s="4" t="s">
        <v>2162</v>
      </c>
      <c r="N932" s="10" t="s">
        <v>2163</v>
      </c>
      <c r="O932" s="6">
        <v>30510</v>
      </c>
      <c r="P932" s="4" t="s">
        <v>2016</v>
      </c>
      <c r="Q932" s="13" t="s">
        <v>211</v>
      </c>
      <c r="R932" s="14">
        <v>23</v>
      </c>
    </row>
    <row r="933" spans="1:18" s="3" customFormat="1" ht="15">
      <c r="A933" s="3" t="str">
        <f t="shared" si="63"/>
        <v>BERTOLINOSTEFANO24199</v>
      </c>
      <c r="B933" s="3" t="str">
        <f t="shared" si="65"/>
        <v>CT</v>
      </c>
      <c r="C933" s="3" t="str">
        <f t="shared" si="66"/>
        <v>M16</v>
      </c>
      <c r="D933" s="1">
        <f t="shared" si="67"/>
        <v>16</v>
      </c>
      <c r="E933" s="4">
        <v>35</v>
      </c>
      <c r="F933" s="4">
        <v>515</v>
      </c>
      <c r="G933" s="5" t="s">
        <v>789</v>
      </c>
      <c r="H933" s="5" t="s">
        <v>16</v>
      </c>
      <c r="I933" s="4" t="s">
        <v>7</v>
      </c>
      <c r="J933" s="4" t="s">
        <v>89</v>
      </c>
      <c r="K933" s="4"/>
      <c r="L933" s="5" t="s">
        <v>784</v>
      </c>
      <c r="M933" s="4" t="s">
        <v>3685</v>
      </c>
      <c r="N933" s="10" t="s">
        <v>2756</v>
      </c>
      <c r="O933" s="6">
        <v>24199</v>
      </c>
      <c r="P933" s="4" t="s">
        <v>790</v>
      </c>
      <c r="Q933" s="13" t="s">
        <v>785</v>
      </c>
      <c r="R933" s="14">
        <v>23</v>
      </c>
    </row>
    <row r="934" spans="1:18" s="3" customFormat="1" ht="15">
      <c r="A934" s="3" t="str">
        <f t="shared" si="63"/>
        <v>MORGANTEANTONIO21467</v>
      </c>
      <c r="B934" s="3" t="str">
        <f t="shared" si="65"/>
        <v>CT</v>
      </c>
      <c r="C934" s="3" t="str">
        <f t="shared" si="66"/>
        <v>M16</v>
      </c>
      <c r="D934" s="1">
        <f t="shared" si="67"/>
        <v>16</v>
      </c>
      <c r="E934" s="4">
        <v>36</v>
      </c>
      <c r="F934" s="4">
        <v>3119</v>
      </c>
      <c r="G934" s="5" t="s">
        <v>2102</v>
      </c>
      <c r="H934" s="5" t="s">
        <v>213</v>
      </c>
      <c r="I934" s="4" t="s">
        <v>7</v>
      </c>
      <c r="J934" s="4" t="s">
        <v>89</v>
      </c>
      <c r="K934" s="4"/>
      <c r="L934" s="5" t="s">
        <v>2103</v>
      </c>
      <c r="M934" s="4" t="s">
        <v>2164</v>
      </c>
      <c r="N934" s="10" t="s">
        <v>2165</v>
      </c>
      <c r="O934" s="6">
        <v>21467</v>
      </c>
      <c r="P934" s="4">
        <v>161222935</v>
      </c>
      <c r="Q934" s="13" t="s">
        <v>2104</v>
      </c>
      <c r="R934" s="14">
        <v>23</v>
      </c>
    </row>
    <row r="935" spans="1:18" s="3" customFormat="1" ht="15">
      <c r="A935" s="3" t="str">
        <f t="shared" si="63"/>
        <v>FERRONIGIUSEPPE26770</v>
      </c>
      <c r="B935" s="3" t="str">
        <f t="shared" si="65"/>
        <v>CT</v>
      </c>
      <c r="C935" s="3" t="str">
        <f t="shared" si="66"/>
        <v>M16</v>
      </c>
      <c r="D935" s="1">
        <f t="shared" si="67"/>
        <v>16</v>
      </c>
      <c r="E935" s="4">
        <v>37</v>
      </c>
      <c r="F935" s="4">
        <v>3121</v>
      </c>
      <c r="G935" s="5" t="s">
        <v>212</v>
      </c>
      <c r="H935" s="5" t="s">
        <v>22</v>
      </c>
      <c r="I935" s="4" t="s">
        <v>7</v>
      </c>
      <c r="J935" s="4" t="s">
        <v>89</v>
      </c>
      <c r="K935" s="4"/>
      <c r="L935" s="5" t="s">
        <v>61</v>
      </c>
      <c r="M935" s="4" t="s">
        <v>2166</v>
      </c>
      <c r="N935" s="10" t="s">
        <v>2167</v>
      </c>
      <c r="O935" s="6">
        <v>26770</v>
      </c>
      <c r="P935" s="4" t="s">
        <v>2105</v>
      </c>
      <c r="Q935" s="13" t="s">
        <v>182</v>
      </c>
      <c r="R935" s="14">
        <v>23</v>
      </c>
    </row>
    <row r="936" spans="1:18" s="3" customFormat="1" ht="15">
      <c r="A936" s="3" t="str">
        <f t="shared" si="63"/>
        <v>MASSACCESIPIETRO37300</v>
      </c>
      <c r="B936" s="3" t="e">
        <f>CONCATENATE(#REF!,#REF!)</f>
        <v>#REF!</v>
      </c>
      <c r="C936" s="3" t="e">
        <f>CONCATENATE(#REF!,#REF!)</f>
        <v>#REF!</v>
      </c>
      <c r="D936" s="1">
        <f t="shared" si="67"/>
        <v>16</v>
      </c>
      <c r="E936" s="4">
        <v>38</v>
      </c>
      <c r="F936" s="4">
        <v>1542</v>
      </c>
      <c r="G936" s="5" t="s">
        <v>975</v>
      </c>
      <c r="H936" s="5" t="s">
        <v>428</v>
      </c>
      <c r="I936" s="4" t="s">
        <v>7</v>
      </c>
      <c r="J936" s="4" t="s">
        <v>134</v>
      </c>
      <c r="K936" s="4"/>
      <c r="L936" s="5" t="s">
        <v>649</v>
      </c>
      <c r="M936" s="4" t="s">
        <v>2168</v>
      </c>
      <c r="N936" s="10" t="s">
        <v>2169</v>
      </c>
      <c r="O936" s="6">
        <v>37300</v>
      </c>
      <c r="P936" s="4" t="s">
        <v>1966</v>
      </c>
      <c r="Q936" s="13" t="s">
        <v>650</v>
      </c>
      <c r="R936" s="14">
        <v>23</v>
      </c>
    </row>
    <row r="937" spans="1:18" s="3" customFormat="1" ht="15">
      <c r="A937" s="3" t="str">
        <f t="shared" si="63"/>
        <v>ALESSANDRINIGIUSEPPE25841</v>
      </c>
      <c r="B937" s="3" t="str">
        <f aca="true" t="shared" si="68" ref="B937:B968">CONCATENATE(J937,K937)</f>
        <v>CT</v>
      </c>
      <c r="C937" s="3" t="str">
        <f aca="true" t="shared" si="69" ref="C937:C968">CONCATENATE(I937,D937)</f>
        <v>M16</v>
      </c>
      <c r="D937" s="1">
        <f t="shared" si="67"/>
        <v>16</v>
      </c>
      <c r="E937" s="4">
        <v>39</v>
      </c>
      <c r="F937" s="4">
        <v>3025</v>
      </c>
      <c r="G937" s="5" t="s">
        <v>744</v>
      </c>
      <c r="H937" s="5" t="s">
        <v>22</v>
      </c>
      <c r="I937" s="4" t="s">
        <v>7</v>
      </c>
      <c r="J937" s="4" t="s">
        <v>89</v>
      </c>
      <c r="K937" s="4"/>
      <c r="L937" s="5" t="s">
        <v>801</v>
      </c>
      <c r="M937" s="4" t="s">
        <v>2170</v>
      </c>
      <c r="N937" s="10" t="s">
        <v>2171</v>
      </c>
      <c r="O937" s="6">
        <v>25841</v>
      </c>
      <c r="P937" s="4" t="s">
        <v>1661</v>
      </c>
      <c r="Q937" s="13" t="s">
        <v>802</v>
      </c>
      <c r="R937" s="14">
        <v>23</v>
      </c>
    </row>
    <row r="938" spans="1:18" s="3" customFormat="1" ht="15">
      <c r="A938" s="3" t="str">
        <f t="shared" si="63"/>
        <v>BOARELLIDANIELE26805</v>
      </c>
      <c r="B938" s="3" t="str">
        <f t="shared" si="68"/>
        <v>CT</v>
      </c>
      <c r="C938" s="3" t="str">
        <f t="shared" si="69"/>
        <v>M16</v>
      </c>
      <c r="D938" s="1">
        <f t="shared" si="67"/>
        <v>16</v>
      </c>
      <c r="E938" s="4">
        <v>40</v>
      </c>
      <c r="F938" s="4">
        <v>3125</v>
      </c>
      <c r="G938" s="5" t="s">
        <v>2106</v>
      </c>
      <c r="H938" s="5" t="s">
        <v>18</v>
      </c>
      <c r="I938" s="4" t="s">
        <v>7</v>
      </c>
      <c r="J938" s="4" t="s">
        <v>89</v>
      </c>
      <c r="K938" s="4"/>
      <c r="L938" s="5" t="s">
        <v>1779</v>
      </c>
      <c r="M938" s="4" t="s">
        <v>2172</v>
      </c>
      <c r="N938" s="10" t="s">
        <v>2173</v>
      </c>
      <c r="O938" s="6">
        <v>26805</v>
      </c>
      <c r="P938" s="4" t="s">
        <v>2107</v>
      </c>
      <c r="Q938" s="13">
        <v>275</v>
      </c>
      <c r="R938" s="14">
        <v>23</v>
      </c>
    </row>
    <row r="939" spans="1:18" s="3" customFormat="1" ht="15">
      <c r="A939" s="3" t="str">
        <f t="shared" si="63"/>
        <v>BALDASSARRIROMANO23734</v>
      </c>
      <c r="B939" s="3" t="str">
        <f t="shared" si="68"/>
        <v>CT</v>
      </c>
      <c r="C939" s="3" t="str">
        <f t="shared" si="69"/>
        <v>M16</v>
      </c>
      <c r="D939" s="1">
        <f t="shared" si="67"/>
        <v>16</v>
      </c>
      <c r="E939" s="4">
        <v>41</v>
      </c>
      <c r="F939" s="4">
        <v>2233</v>
      </c>
      <c r="G939" s="5" t="s">
        <v>1341</v>
      </c>
      <c r="H939" s="5" t="s">
        <v>869</v>
      </c>
      <c r="I939" s="4" t="s">
        <v>7</v>
      </c>
      <c r="J939" s="4" t="s">
        <v>89</v>
      </c>
      <c r="K939" s="4"/>
      <c r="L939" s="5" t="s">
        <v>99</v>
      </c>
      <c r="M939" s="4" t="s">
        <v>3686</v>
      </c>
      <c r="N939" s="10" t="s">
        <v>2877</v>
      </c>
      <c r="O939" s="6">
        <v>23734</v>
      </c>
      <c r="P939" s="4">
        <v>7837517</v>
      </c>
      <c r="Q939" s="13" t="s">
        <v>588</v>
      </c>
      <c r="R939" s="14">
        <v>23</v>
      </c>
    </row>
    <row r="940" spans="1:18" s="3" customFormat="1" ht="15">
      <c r="A940" s="3" t="str">
        <f t="shared" si="63"/>
        <v>VERDICCHIOANDREA31649</v>
      </c>
      <c r="B940" s="3" t="str">
        <f t="shared" si="68"/>
        <v>CT</v>
      </c>
      <c r="C940" s="3" t="str">
        <f t="shared" si="69"/>
        <v>M16</v>
      </c>
      <c r="D940" s="1">
        <f t="shared" si="67"/>
        <v>16</v>
      </c>
      <c r="E940" s="4">
        <v>42</v>
      </c>
      <c r="F940" s="4">
        <v>3108</v>
      </c>
      <c r="G940" s="5" t="s">
        <v>2021</v>
      </c>
      <c r="H940" s="5" t="s">
        <v>20</v>
      </c>
      <c r="I940" s="4" t="s">
        <v>7</v>
      </c>
      <c r="J940" s="4" t="s">
        <v>89</v>
      </c>
      <c r="K940" s="4"/>
      <c r="L940" s="5" t="s">
        <v>99</v>
      </c>
      <c r="M940" s="4" t="s">
        <v>2174</v>
      </c>
      <c r="N940" s="10" t="s">
        <v>2175</v>
      </c>
      <c r="O940" s="6">
        <v>31649</v>
      </c>
      <c r="P940" s="4">
        <v>7837450</v>
      </c>
      <c r="Q940" s="13" t="s">
        <v>588</v>
      </c>
      <c r="R940" s="14">
        <v>23</v>
      </c>
    </row>
    <row r="941" spans="1:18" s="3" customFormat="1" ht="15">
      <c r="A941" s="3" t="str">
        <f t="shared" si="63"/>
        <v>CAMPITELLIYURI37470</v>
      </c>
      <c r="B941" s="3" t="str">
        <f t="shared" si="68"/>
        <v>ES</v>
      </c>
      <c r="C941" s="3" t="str">
        <f t="shared" si="69"/>
        <v>M16</v>
      </c>
      <c r="D941" s="1">
        <f t="shared" si="67"/>
        <v>16</v>
      </c>
      <c r="E941" s="4">
        <v>43</v>
      </c>
      <c r="F941" s="4">
        <v>1546</v>
      </c>
      <c r="G941" s="5" t="s">
        <v>1975</v>
      </c>
      <c r="H941" s="5" t="s">
        <v>1976</v>
      </c>
      <c r="I941" s="4" t="s">
        <v>7</v>
      </c>
      <c r="J941" s="4" t="s">
        <v>134</v>
      </c>
      <c r="K941" s="4"/>
      <c r="L941" s="5" t="s">
        <v>1958</v>
      </c>
      <c r="M941" s="4" t="s">
        <v>2176</v>
      </c>
      <c r="N941" s="10" t="s">
        <v>2177</v>
      </c>
      <c r="O941" s="6">
        <v>37470</v>
      </c>
      <c r="P941" s="4" t="s">
        <v>1977</v>
      </c>
      <c r="Q941" s="13" t="s">
        <v>1959</v>
      </c>
      <c r="R941" s="14">
        <v>23</v>
      </c>
    </row>
    <row r="942" spans="1:18" s="3" customFormat="1" ht="15">
      <c r="A942" s="3" t="str">
        <f t="shared" si="63"/>
        <v>SBACCOANDREA37294</v>
      </c>
      <c r="B942" s="3" t="str">
        <f t="shared" si="68"/>
        <v>ES</v>
      </c>
      <c r="C942" s="3" t="str">
        <f t="shared" si="69"/>
        <v>M16</v>
      </c>
      <c r="D942" s="1">
        <f t="shared" si="67"/>
        <v>16</v>
      </c>
      <c r="E942" s="4">
        <v>44</v>
      </c>
      <c r="F942" s="4">
        <v>1534</v>
      </c>
      <c r="G942" s="5" t="s">
        <v>1950</v>
      </c>
      <c r="H942" s="5" t="s">
        <v>20</v>
      </c>
      <c r="I942" s="4" t="s">
        <v>7</v>
      </c>
      <c r="J942" s="4" t="s">
        <v>134</v>
      </c>
      <c r="K942" s="4"/>
      <c r="L942" s="5" t="s">
        <v>649</v>
      </c>
      <c r="M942" s="4" t="s">
        <v>2178</v>
      </c>
      <c r="N942" s="10" t="s">
        <v>2179</v>
      </c>
      <c r="O942" s="6">
        <v>37294</v>
      </c>
      <c r="P942" s="4" t="s">
        <v>1951</v>
      </c>
      <c r="Q942" s="13" t="s">
        <v>650</v>
      </c>
      <c r="R942" s="14">
        <v>23</v>
      </c>
    </row>
    <row r="943" spans="1:18" s="3" customFormat="1" ht="15">
      <c r="A943" s="3" t="str">
        <f t="shared" si="63"/>
        <v>CLERICO'GIUSEPPE37880</v>
      </c>
      <c r="B943" s="3" t="str">
        <f t="shared" si="68"/>
        <v>ES</v>
      </c>
      <c r="C943" s="3" t="str">
        <f t="shared" si="69"/>
        <v>M16</v>
      </c>
      <c r="D943" s="1">
        <f t="shared" si="67"/>
        <v>16</v>
      </c>
      <c r="E943" s="4">
        <v>45</v>
      </c>
      <c r="F943" s="4">
        <v>1536</v>
      </c>
      <c r="G943" s="5" t="s">
        <v>1956</v>
      </c>
      <c r="H943" s="5" t="s">
        <v>22</v>
      </c>
      <c r="I943" s="4" t="s">
        <v>7</v>
      </c>
      <c r="J943" s="4" t="s">
        <v>134</v>
      </c>
      <c r="K943" s="4"/>
      <c r="L943" s="5" t="s">
        <v>649</v>
      </c>
      <c r="M943" s="4" t="s">
        <v>2180</v>
      </c>
      <c r="N943" s="10" t="s">
        <v>2181</v>
      </c>
      <c r="O943" s="6">
        <v>37880</v>
      </c>
      <c r="P943" s="4" t="s">
        <v>1957</v>
      </c>
      <c r="Q943" s="13" t="s">
        <v>650</v>
      </c>
      <c r="R943" s="14">
        <v>23</v>
      </c>
    </row>
    <row r="944" spans="1:18" s="3" customFormat="1" ht="15">
      <c r="A944" s="3" t="str">
        <f t="shared" si="63"/>
        <v>MARINELLIDIEGO37701</v>
      </c>
      <c r="B944" s="3" t="str">
        <f t="shared" si="68"/>
        <v>ES</v>
      </c>
      <c r="C944" s="3" t="str">
        <f t="shared" si="69"/>
        <v>M16</v>
      </c>
      <c r="D944" s="1">
        <f t="shared" si="67"/>
        <v>16</v>
      </c>
      <c r="E944" s="4">
        <v>46</v>
      </c>
      <c r="F944" s="4">
        <v>1528</v>
      </c>
      <c r="G944" s="5" t="s">
        <v>1935</v>
      </c>
      <c r="H944" s="5" t="s">
        <v>560</v>
      </c>
      <c r="I944" s="4" t="s">
        <v>7</v>
      </c>
      <c r="J944" s="4" t="s">
        <v>134</v>
      </c>
      <c r="K944" s="4"/>
      <c r="L944" s="5" t="s">
        <v>649</v>
      </c>
      <c r="M944" s="4" t="s">
        <v>2182</v>
      </c>
      <c r="N944" s="10" t="s">
        <v>2183</v>
      </c>
      <c r="O944" s="6">
        <v>37701</v>
      </c>
      <c r="P944" s="4" t="s">
        <v>1946</v>
      </c>
      <c r="Q944" s="13" t="s">
        <v>650</v>
      </c>
      <c r="R944" s="14">
        <v>23</v>
      </c>
    </row>
    <row r="945" spans="1:18" s="3" customFormat="1" ht="15">
      <c r="A945" s="3" t="str">
        <f t="shared" si="63"/>
        <v>PALLECCHIFEDERICO37915</v>
      </c>
      <c r="B945" s="3" t="str">
        <f t="shared" si="68"/>
        <v>ES</v>
      </c>
      <c r="C945" s="3" t="str">
        <f t="shared" si="69"/>
        <v>M16</v>
      </c>
      <c r="D945" s="1">
        <f t="shared" si="67"/>
        <v>16</v>
      </c>
      <c r="E945" s="4">
        <v>47</v>
      </c>
      <c r="F945" s="4">
        <v>1518</v>
      </c>
      <c r="G945" s="5" t="s">
        <v>196</v>
      </c>
      <c r="H945" s="5" t="s">
        <v>34</v>
      </c>
      <c r="I945" s="4" t="s">
        <v>7</v>
      </c>
      <c r="J945" s="4" t="s">
        <v>134</v>
      </c>
      <c r="K945" s="4"/>
      <c r="L945" s="5" t="s">
        <v>197</v>
      </c>
      <c r="M945" s="4" t="s">
        <v>2184</v>
      </c>
      <c r="N945" s="10" t="s">
        <v>2185</v>
      </c>
      <c r="O945" s="6">
        <v>37915</v>
      </c>
      <c r="P945" s="4" t="s">
        <v>198</v>
      </c>
      <c r="Q945" s="13" t="s">
        <v>199</v>
      </c>
      <c r="R945" s="14">
        <v>23</v>
      </c>
    </row>
    <row r="946" spans="1:18" s="3" customFormat="1" ht="15">
      <c r="A946" s="3" t="str">
        <f t="shared" si="63"/>
        <v>CAVICCHIVITTORIO33833</v>
      </c>
      <c r="B946" s="3" t="str">
        <f t="shared" si="68"/>
        <v>CT</v>
      </c>
      <c r="C946" s="3" t="str">
        <f t="shared" si="69"/>
        <v>M16</v>
      </c>
      <c r="D946" s="1">
        <f t="shared" si="67"/>
        <v>16</v>
      </c>
      <c r="E946" s="4">
        <v>48</v>
      </c>
      <c r="F946" s="4">
        <v>3110</v>
      </c>
      <c r="G946" s="5" t="s">
        <v>2089</v>
      </c>
      <c r="H946" s="5" t="s">
        <v>923</v>
      </c>
      <c r="I946" s="4" t="s">
        <v>7</v>
      </c>
      <c r="J946" s="4" t="s">
        <v>89</v>
      </c>
      <c r="K946" s="4"/>
      <c r="L946" s="5" t="s">
        <v>99</v>
      </c>
      <c r="M946" s="4" t="s">
        <v>2186</v>
      </c>
      <c r="N946" s="10" t="s">
        <v>2187</v>
      </c>
      <c r="O946" s="6">
        <v>33833</v>
      </c>
      <c r="P946" s="4">
        <v>7864280</v>
      </c>
      <c r="Q946" s="13" t="s">
        <v>588</v>
      </c>
      <c r="R946" s="14">
        <v>23</v>
      </c>
    </row>
    <row r="947" spans="1:18" s="3" customFormat="1" ht="15">
      <c r="A947" s="3" t="str">
        <f t="shared" si="63"/>
        <v>GIAMPAOLETTIANDREA24465</v>
      </c>
      <c r="B947" s="3" t="str">
        <f t="shared" si="68"/>
        <v>CT</v>
      </c>
      <c r="C947" s="3" t="str">
        <f t="shared" si="69"/>
        <v>M16</v>
      </c>
      <c r="D947" s="1">
        <f t="shared" si="67"/>
        <v>16</v>
      </c>
      <c r="E947" s="4">
        <v>49</v>
      </c>
      <c r="F947" s="4">
        <v>3030</v>
      </c>
      <c r="G947" s="5" t="s">
        <v>2005</v>
      </c>
      <c r="H947" s="5" t="s">
        <v>20</v>
      </c>
      <c r="I947" s="4" t="s">
        <v>7</v>
      </c>
      <c r="J947" s="4" t="s">
        <v>89</v>
      </c>
      <c r="K947" s="4"/>
      <c r="L947" s="5" t="s">
        <v>122</v>
      </c>
      <c r="M947" s="4" t="s">
        <v>2188</v>
      </c>
      <c r="N947" s="10" t="s">
        <v>2189</v>
      </c>
      <c r="O947" s="6">
        <v>24465</v>
      </c>
      <c r="P947" s="4" t="s">
        <v>2006</v>
      </c>
      <c r="Q947" s="13" t="s">
        <v>211</v>
      </c>
      <c r="R947" s="14">
        <v>23</v>
      </c>
    </row>
    <row r="948" spans="1:18" s="3" customFormat="1" ht="15">
      <c r="A948" s="3" t="str">
        <f t="shared" si="63"/>
        <v>PIERSIGILLICARLO22708</v>
      </c>
      <c r="B948" s="3" t="str">
        <f t="shared" si="68"/>
        <v>CT</v>
      </c>
      <c r="C948" s="3" t="str">
        <f t="shared" si="69"/>
        <v>M16</v>
      </c>
      <c r="D948" s="1">
        <f t="shared" si="67"/>
        <v>16</v>
      </c>
      <c r="E948" s="4">
        <v>50</v>
      </c>
      <c r="F948" s="4">
        <v>3066</v>
      </c>
      <c r="G948" s="5" t="s">
        <v>2012</v>
      </c>
      <c r="H948" s="5" t="s">
        <v>510</v>
      </c>
      <c r="I948" s="4" t="s">
        <v>7</v>
      </c>
      <c r="J948" s="4" t="s">
        <v>89</v>
      </c>
      <c r="K948" s="4"/>
      <c r="L948" s="5" t="s">
        <v>122</v>
      </c>
      <c r="M948" s="4" t="s">
        <v>2190</v>
      </c>
      <c r="N948" s="10" t="s">
        <v>2191</v>
      </c>
      <c r="O948" s="6">
        <v>22708</v>
      </c>
      <c r="P948" s="4" t="s">
        <v>2013</v>
      </c>
      <c r="Q948" s="13" t="s">
        <v>211</v>
      </c>
      <c r="R948" s="14">
        <v>23</v>
      </c>
    </row>
    <row r="949" spans="1:18" s="3" customFormat="1" ht="15">
      <c r="A949" s="3" t="str">
        <f t="shared" si="63"/>
        <v>GREGANTILORENZO27175</v>
      </c>
      <c r="B949" s="3" t="str">
        <f t="shared" si="68"/>
        <v>CT</v>
      </c>
      <c r="C949" s="3" t="str">
        <f t="shared" si="69"/>
        <v>M16</v>
      </c>
      <c r="D949" s="1">
        <f t="shared" si="67"/>
        <v>16</v>
      </c>
      <c r="E949" s="4">
        <v>51</v>
      </c>
      <c r="F949" s="4">
        <v>3020</v>
      </c>
      <c r="G949" s="5" t="s">
        <v>1658</v>
      </c>
      <c r="H949" s="5" t="s">
        <v>39</v>
      </c>
      <c r="I949" s="4" t="s">
        <v>7</v>
      </c>
      <c r="J949" s="4" t="s">
        <v>89</v>
      </c>
      <c r="K949" s="4"/>
      <c r="L949" s="5" t="s">
        <v>1659</v>
      </c>
      <c r="M949" s="4" t="s">
        <v>2192</v>
      </c>
      <c r="N949" s="10" t="s">
        <v>2193</v>
      </c>
      <c r="O949" s="6">
        <v>27175</v>
      </c>
      <c r="P949" s="4">
        <v>16096501</v>
      </c>
      <c r="Q949" s="13">
        <v>138</v>
      </c>
      <c r="R949" s="14">
        <v>23</v>
      </c>
    </row>
    <row r="950" spans="1:18" s="3" customFormat="1" ht="15">
      <c r="A950" s="3" t="str">
        <f t="shared" si="63"/>
        <v>SIMONETTIALICE36992</v>
      </c>
      <c r="B950" s="3" t="str">
        <f t="shared" si="68"/>
        <v>ALL</v>
      </c>
      <c r="C950" s="3" t="str">
        <f t="shared" si="69"/>
        <v>F17</v>
      </c>
      <c r="D950" s="1">
        <f t="shared" si="67"/>
        <v>17</v>
      </c>
      <c r="E950" s="4">
        <v>52</v>
      </c>
      <c r="F950" s="4">
        <v>1503</v>
      </c>
      <c r="G950" s="5" t="s">
        <v>567</v>
      </c>
      <c r="H950" s="5" t="s">
        <v>85</v>
      </c>
      <c r="I950" s="4" t="s">
        <v>35</v>
      </c>
      <c r="J950" s="4" t="s">
        <v>8</v>
      </c>
      <c r="K950" s="4"/>
      <c r="L950" s="5" t="s">
        <v>784</v>
      </c>
      <c r="M950" s="4" t="s">
        <v>2194</v>
      </c>
      <c r="N950" s="10" t="s">
        <v>2195</v>
      </c>
      <c r="O950" s="6">
        <v>36992</v>
      </c>
      <c r="P950" s="4" t="s">
        <v>1924</v>
      </c>
      <c r="Q950" s="13" t="s">
        <v>785</v>
      </c>
      <c r="R950" s="14">
        <v>23</v>
      </c>
    </row>
    <row r="951" spans="1:18" s="3" customFormat="1" ht="15">
      <c r="A951" s="3" t="str">
        <f t="shared" si="63"/>
        <v>DELMONTEAURORA36938</v>
      </c>
      <c r="B951" s="3" t="str">
        <f t="shared" si="68"/>
        <v>ALL</v>
      </c>
      <c r="C951" s="3" t="str">
        <f t="shared" si="69"/>
        <v>F18</v>
      </c>
      <c r="D951" s="1">
        <f t="shared" si="67"/>
        <v>18</v>
      </c>
      <c r="E951" s="4">
        <v>53</v>
      </c>
      <c r="F951" s="4">
        <v>1544</v>
      </c>
      <c r="G951" s="5" t="s">
        <v>1969</v>
      </c>
      <c r="H951" s="5" t="s">
        <v>1970</v>
      </c>
      <c r="I951" s="4" t="s">
        <v>35</v>
      </c>
      <c r="J951" s="4" t="s">
        <v>8</v>
      </c>
      <c r="K951" s="4"/>
      <c r="L951" s="5" t="s">
        <v>1958</v>
      </c>
      <c r="M951" s="4" t="s">
        <v>2196</v>
      </c>
      <c r="N951" s="10" t="s">
        <v>2197</v>
      </c>
      <c r="O951" s="6">
        <v>36938</v>
      </c>
      <c r="P951" s="4" t="s">
        <v>1971</v>
      </c>
      <c r="Q951" s="13" t="s">
        <v>1959</v>
      </c>
      <c r="R951" s="14">
        <v>23</v>
      </c>
    </row>
    <row r="952" spans="1:18" s="3" customFormat="1" ht="15">
      <c r="A952" s="3" t="str">
        <f t="shared" si="63"/>
        <v>LEONIDOMENICO22237</v>
      </c>
      <c r="B952" s="3" t="str">
        <f t="shared" si="68"/>
        <v>CT</v>
      </c>
      <c r="C952" s="3" t="str">
        <f t="shared" si="69"/>
        <v>M18</v>
      </c>
      <c r="D952" s="1">
        <f t="shared" si="67"/>
        <v>18</v>
      </c>
      <c r="E952" s="4">
        <v>54</v>
      </c>
      <c r="F952" s="4">
        <v>3046</v>
      </c>
      <c r="G952" s="5" t="s">
        <v>343</v>
      </c>
      <c r="H952" s="5" t="s">
        <v>223</v>
      </c>
      <c r="I952" s="4" t="s">
        <v>7</v>
      </c>
      <c r="J952" s="4" t="s">
        <v>89</v>
      </c>
      <c r="K952" s="4"/>
      <c r="L952" s="5" t="s">
        <v>122</v>
      </c>
      <c r="M952" s="4" t="s">
        <v>2198</v>
      </c>
      <c r="N952" s="10" t="s">
        <v>2199</v>
      </c>
      <c r="O952" s="6">
        <v>22237</v>
      </c>
      <c r="P952" s="4" t="s">
        <v>776</v>
      </c>
      <c r="Q952" s="13" t="s">
        <v>211</v>
      </c>
      <c r="R952" s="14">
        <v>23</v>
      </c>
    </row>
    <row r="953" spans="1:18" s="3" customFormat="1" ht="15">
      <c r="A953" s="3" t="str">
        <f t="shared" si="63"/>
        <v>SERENELLIMICHELE27242</v>
      </c>
      <c r="B953" s="3" t="str">
        <f t="shared" si="68"/>
        <v>CT</v>
      </c>
      <c r="C953" s="3" t="str">
        <f t="shared" si="69"/>
        <v>M18</v>
      </c>
      <c r="D953" s="1">
        <f t="shared" si="67"/>
        <v>18</v>
      </c>
      <c r="E953" s="4">
        <v>55</v>
      </c>
      <c r="F953" s="4">
        <v>3024</v>
      </c>
      <c r="G953" s="5" t="s">
        <v>1660</v>
      </c>
      <c r="H953" s="5" t="s">
        <v>208</v>
      </c>
      <c r="I953" s="4" t="s">
        <v>7</v>
      </c>
      <c r="J953" s="4" t="s">
        <v>89</v>
      </c>
      <c r="K953" s="4"/>
      <c r="L953" s="5" t="s">
        <v>801</v>
      </c>
      <c r="M953" s="4" t="s">
        <v>2200</v>
      </c>
      <c r="N953" s="10" t="s">
        <v>2201</v>
      </c>
      <c r="O953" s="6">
        <v>27242</v>
      </c>
      <c r="P953" s="4" t="s">
        <v>2002</v>
      </c>
      <c r="Q953" s="13" t="s">
        <v>802</v>
      </c>
      <c r="R953" s="14">
        <v>23</v>
      </c>
    </row>
    <row r="954" spans="1:18" s="3" customFormat="1" ht="15">
      <c r="A954" s="3" t="str">
        <f t="shared" si="63"/>
        <v>DIOMEDIFEDERICO37557</v>
      </c>
      <c r="B954" s="3" t="str">
        <f t="shared" si="68"/>
        <v>ES</v>
      </c>
      <c r="C954" s="3" t="str">
        <f t="shared" si="69"/>
        <v>M18</v>
      </c>
      <c r="D954" s="1">
        <f t="shared" si="67"/>
        <v>18</v>
      </c>
      <c r="E954" s="4">
        <v>56</v>
      </c>
      <c r="F954" s="4">
        <v>1543</v>
      </c>
      <c r="G954" s="5" t="s">
        <v>1967</v>
      </c>
      <c r="H954" s="5" t="s">
        <v>34</v>
      </c>
      <c r="I954" s="4" t="s">
        <v>7</v>
      </c>
      <c r="J954" s="4" t="s">
        <v>134</v>
      </c>
      <c r="K954" s="4"/>
      <c r="L954" s="5" t="s">
        <v>1958</v>
      </c>
      <c r="M954" s="4" t="s">
        <v>2202</v>
      </c>
      <c r="N954" s="10" t="s">
        <v>2203</v>
      </c>
      <c r="O954" s="6">
        <v>37557</v>
      </c>
      <c r="P954" s="4" t="s">
        <v>1968</v>
      </c>
      <c r="Q954" s="13" t="s">
        <v>1959</v>
      </c>
      <c r="R954" s="14">
        <v>23</v>
      </c>
    </row>
    <row r="955" spans="1:18" s="3" customFormat="1" ht="15">
      <c r="A955" s="3" t="str">
        <f t="shared" si="63"/>
        <v>ARINGOLORICCARDO37969</v>
      </c>
      <c r="B955" s="3" t="str">
        <f t="shared" si="68"/>
        <v>ES</v>
      </c>
      <c r="C955" s="3" t="str">
        <f t="shared" si="69"/>
        <v>M18</v>
      </c>
      <c r="D955" s="1">
        <f t="shared" si="67"/>
        <v>18</v>
      </c>
      <c r="E955" s="4">
        <v>57</v>
      </c>
      <c r="F955" s="4">
        <v>1526</v>
      </c>
      <c r="G955" s="5" t="s">
        <v>952</v>
      </c>
      <c r="H955" s="5" t="s">
        <v>25</v>
      </c>
      <c r="I955" s="4" t="s">
        <v>7</v>
      </c>
      <c r="J955" s="4" t="s">
        <v>134</v>
      </c>
      <c r="K955" s="4"/>
      <c r="L955" s="5" t="s">
        <v>649</v>
      </c>
      <c r="M955" s="4" t="s">
        <v>2204</v>
      </c>
      <c r="N955" s="10" t="s">
        <v>2205</v>
      </c>
      <c r="O955" s="6">
        <v>37969</v>
      </c>
      <c r="P955" s="4" t="s">
        <v>1945</v>
      </c>
      <c r="Q955" s="13" t="s">
        <v>650</v>
      </c>
      <c r="R955" s="14">
        <v>23</v>
      </c>
    </row>
    <row r="956" spans="1:18" s="3" customFormat="1" ht="15">
      <c r="A956" s="3" t="str">
        <f t="shared" si="63"/>
        <v>CIRILLIFRANCESCO26366</v>
      </c>
      <c r="B956" s="3" t="str">
        <f t="shared" si="68"/>
        <v>CT</v>
      </c>
      <c r="C956" s="3" t="str">
        <f t="shared" si="69"/>
        <v>M18</v>
      </c>
      <c r="D956" s="1">
        <f t="shared" si="67"/>
        <v>18</v>
      </c>
      <c r="E956" s="4">
        <v>58</v>
      </c>
      <c r="F956" s="4">
        <v>3027</v>
      </c>
      <c r="G956" s="5" t="s">
        <v>812</v>
      </c>
      <c r="H956" s="5" t="s">
        <v>37</v>
      </c>
      <c r="I956" s="4" t="s">
        <v>7</v>
      </c>
      <c r="J956" s="4" t="s">
        <v>89</v>
      </c>
      <c r="K956" s="4"/>
      <c r="L956" s="5" t="s">
        <v>597</v>
      </c>
      <c r="M956" s="4" t="s">
        <v>2206</v>
      </c>
      <c r="N956" s="10" t="s">
        <v>2205</v>
      </c>
      <c r="O956" s="6">
        <v>26366</v>
      </c>
      <c r="P956" s="4">
        <v>7862001</v>
      </c>
      <c r="Q956" s="13" t="s">
        <v>598</v>
      </c>
      <c r="R956" s="14">
        <v>23</v>
      </c>
    </row>
    <row r="957" spans="1:18" s="3" customFormat="1" ht="15">
      <c r="A957" s="3" t="str">
        <f t="shared" si="63"/>
        <v>SIMONETTILUIGI23139</v>
      </c>
      <c r="B957" s="3" t="str">
        <f t="shared" si="68"/>
        <v>CT</v>
      </c>
      <c r="C957" s="3" t="str">
        <f t="shared" si="69"/>
        <v>M18</v>
      </c>
      <c r="D957" s="1">
        <f t="shared" si="67"/>
        <v>18</v>
      </c>
      <c r="E957" s="4">
        <v>59</v>
      </c>
      <c r="F957" s="4">
        <v>512</v>
      </c>
      <c r="G957" s="5" t="s">
        <v>567</v>
      </c>
      <c r="H957" s="5" t="s">
        <v>494</v>
      </c>
      <c r="I957" s="4" t="s">
        <v>7</v>
      </c>
      <c r="J957" s="4" t="s">
        <v>89</v>
      </c>
      <c r="K957" s="4"/>
      <c r="L957" s="5" t="s">
        <v>784</v>
      </c>
      <c r="M957" s="4" t="s">
        <v>3687</v>
      </c>
      <c r="N957" s="10" t="s">
        <v>3688</v>
      </c>
      <c r="O957" s="6">
        <v>23139</v>
      </c>
      <c r="P957" s="4" t="s">
        <v>788</v>
      </c>
      <c r="Q957" s="13" t="s">
        <v>785</v>
      </c>
      <c r="R957" s="14">
        <v>23</v>
      </c>
    </row>
    <row r="958" spans="1:18" s="3" customFormat="1" ht="15">
      <c r="A958" s="3" t="str">
        <f t="shared" si="63"/>
        <v>BELLETTISIMONE30626</v>
      </c>
      <c r="B958" s="3" t="str">
        <f t="shared" si="68"/>
        <v>CT</v>
      </c>
      <c r="C958" s="3" t="str">
        <f t="shared" si="69"/>
        <v>M18</v>
      </c>
      <c r="D958" s="1">
        <f t="shared" si="67"/>
        <v>18</v>
      </c>
      <c r="E958" s="4">
        <v>60</v>
      </c>
      <c r="F958" s="4">
        <v>2107</v>
      </c>
      <c r="G958" s="5" t="s">
        <v>1447</v>
      </c>
      <c r="H958" s="5" t="s">
        <v>27</v>
      </c>
      <c r="I958" s="4" t="s">
        <v>7</v>
      </c>
      <c r="J958" s="4" t="s">
        <v>89</v>
      </c>
      <c r="K958" s="4"/>
      <c r="L958" s="5" t="s">
        <v>146</v>
      </c>
      <c r="M958" s="4" t="s">
        <v>3689</v>
      </c>
      <c r="N958" s="10" t="s">
        <v>3005</v>
      </c>
      <c r="O958" s="6">
        <v>30626</v>
      </c>
      <c r="P958" s="4"/>
      <c r="Q958" s="13" t="s">
        <v>868</v>
      </c>
      <c r="R958" s="14">
        <v>23</v>
      </c>
    </row>
    <row r="959" spans="1:18" s="3" customFormat="1" ht="15">
      <c r="A959" s="3" t="str">
        <f t="shared" si="63"/>
        <v>PICIRCHIANIMIRCO27921</v>
      </c>
      <c r="B959" s="3" t="str">
        <f t="shared" si="68"/>
        <v>CT</v>
      </c>
      <c r="C959" s="3" t="str">
        <f t="shared" si="69"/>
        <v>M18</v>
      </c>
      <c r="D959" s="1">
        <f t="shared" si="67"/>
        <v>18</v>
      </c>
      <c r="E959" s="4">
        <v>61</v>
      </c>
      <c r="F959" s="4">
        <v>3032</v>
      </c>
      <c r="G959" s="5" t="s">
        <v>1666</v>
      </c>
      <c r="H959" s="5" t="s">
        <v>328</v>
      </c>
      <c r="I959" s="4" t="s">
        <v>7</v>
      </c>
      <c r="J959" s="4" t="s">
        <v>89</v>
      </c>
      <c r="K959" s="4"/>
      <c r="L959" s="5" t="s">
        <v>122</v>
      </c>
      <c r="M959" s="4" t="s">
        <v>2207</v>
      </c>
      <c r="N959" s="10" t="s">
        <v>2208</v>
      </c>
      <c r="O959" s="6">
        <v>27921</v>
      </c>
      <c r="P959" s="4" t="s">
        <v>1667</v>
      </c>
      <c r="Q959" s="13" t="s">
        <v>211</v>
      </c>
      <c r="R959" s="14">
        <v>23</v>
      </c>
    </row>
    <row r="960" spans="1:18" s="3" customFormat="1" ht="15">
      <c r="A960" s="3" t="str">
        <f t="shared" si="63"/>
        <v>MEDEILUCA36696</v>
      </c>
      <c r="B960" s="3" t="str">
        <f t="shared" si="68"/>
        <v>ALL</v>
      </c>
      <c r="C960" s="3" t="str">
        <f t="shared" si="69"/>
        <v>M18</v>
      </c>
      <c r="D960" s="1">
        <f t="shared" si="67"/>
        <v>18</v>
      </c>
      <c r="E960" s="4">
        <v>62</v>
      </c>
      <c r="F960" s="4">
        <v>1550</v>
      </c>
      <c r="G960" s="5" t="s">
        <v>1538</v>
      </c>
      <c r="H960" s="5" t="s">
        <v>11</v>
      </c>
      <c r="I960" s="4" t="s">
        <v>7</v>
      </c>
      <c r="J960" s="4" t="s">
        <v>8</v>
      </c>
      <c r="K960" s="4"/>
      <c r="L960" s="5" t="s">
        <v>966</v>
      </c>
      <c r="M960" s="4" t="s">
        <v>2209</v>
      </c>
      <c r="N960" s="10" t="s">
        <v>2208</v>
      </c>
      <c r="O960" s="6">
        <v>36696</v>
      </c>
      <c r="P960" s="4">
        <v>5848713</v>
      </c>
      <c r="Q960" s="13" t="s">
        <v>303</v>
      </c>
      <c r="R960" s="14">
        <v>23</v>
      </c>
    </row>
    <row r="961" spans="1:18" s="3" customFormat="1" ht="15">
      <c r="A961" s="3" t="str">
        <f t="shared" si="63"/>
        <v>PAGGETTIELEONORA34040</v>
      </c>
      <c r="B961" s="3" t="str">
        <f t="shared" si="68"/>
        <v>CT</v>
      </c>
      <c r="C961" s="3" t="str">
        <f t="shared" si="69"/>
        <v>F19</v>
      </c>
      <c r="D961" s="1">
        <f t="shared" si="67"/>
        <v>19</v>
      </c>
      <c r="E961" s="4">
        <v>63</v>
      </c>
      <c r="F961" s="4">
        <v>413</v>
      </c>
      <c r="G961" s="5" t="s">
        <v>235</v>
      </c>
      <c r="H961" s="5" t="s">
        <v>236</v>
      </c>
      <c r="I961" s="4" t="s">
        <v>35</v>
      </c>
      <c r="J961" s="4" t="s">
        <v>89</v>
      </c>
      <c r="K961" s="4"/>
      <c r="L961" s="5" t="s">
        <v>228</v>
      </c>
      <c r="M961" s="4" t="s">
        <v>3690</v>
      </c>
      <c r="N961" s="10" t="s">
        <v>3164</v>
      </c>
      <c r="O961" s="6">
        <v>34040</v>
      </c>
      <c r="P961" s="4">
        <v>121189</v>
      </c>
      <c r="Q961" s="13">
        <v>102887</v>
      </c>
      <c r="R961" s="14">
        <v>23</v>
      </c>
    </row>
    <row r="962" spans="1:18" s="3" customFormat="1" ht="15">
      <c r="A962" s="3" t="str">
        <f aca="true" t="shared" si="70" ref="A962:A1025">CONCATENATE(G962,H962,O962)</f>
        <v>MAGNINIMIRKO31879</v>
      </c>
      <c r="B962" s="3" t="str">
        <f t="shared" si="68"/>
        <v>CT</v>
      </c>
      <c r="C962" s="3" t="str">
        <f t="shared" si="69"/>
        <v>M19</v>
      </c>
      <c r="D962" s="1">
        <f t="shared" si="67"/>
        <v>19</v>
      </c>
      <c r="E962" s="4">
        <v>64</v>
      </c>
      <c r="F962" s="4">
        <v>423</v>
      </c>
      <c r="G962" s="5" t="s">
        <v>766</v>
      </c>
      <c r="H962" s="5" t="s">
        <v>298</v>
      </c>
      <c r="I962" s="4" t="s">
        <v>7</v>
      </c>
      <c r="J962" s="4" t="s">
        <v>89</v>
      </c>
      <c r="K962" s="4"/>
      <c r="L962" s="5" t="s">
        <v>228</v>
      </c>
      <c r="M962" s="4" t="s">
        <v>3691</v>
      </c>
      <c r="N962" s="10" t="s">
        <v>3164</v>
      </c>
      <c r="O962" s="6">
        <v>31879</v>
      </c>
      <c r="P962" s="4">
        <v>121193</v>
      </c>
      <c r="Q962" s="13">
        <v>102887</v>
      </c>
      <c r="R962" s="14">
        <v>23</v>
      </c>
    </row>
    <row r="963" spans="1:18" s="3" customFormat="1" ht="15">
      <c r="A963" s="3" t="str">
        <f t="shared" si="70"/>
        <v>ROSIENRICO27132</v>
      </c>
      <c r="B963" s="3" t="str">
        <f t="shared" si="68"/>
        <v>CT</v>
      </c>
      <c r="C963" s="3" t="str">
        <f t="shared" si="69"/>
        <v>M19</v>
      </c>
      <c r="D963" s="1">
        <f t="shared" si="67"/>
        <v>19</v>
      </c>
      <c r="E963" s="4">
        <v>65</v>
      </c>
      <c r="F963" s="4">
        <v>3082</v>
      </c>
      <c r="G963" s="5" t="s">
        <v>161</v>
      </c>
      <c r="H963" s="5" t="s">
        <v>288</v>
      </c>
      <c r="I963" s="4" t="s">
        <v>7</v>
      </c>
      <c r="J963" s="4" t="s">
        <v>89</v>
      </c>
      <c r="K963" s="4"/>
      <c r="L963" s="5" t="s">
        <v>204</v>
      </c>
      <c r="M963" s="4" t="s">
        <v>2210</v>
      </c>
      <c r="N963" s="10" t="s">
        <v>2211</v>
      </c>
      <c r="O963" s="6">
        <v>27132</v>
      </c>
      <c r="P963" s="4" t="s">
        <v>162</v>
      </c>
      <c r="Q963" s="13" t="s">
        <v>231</v>
      </c>
      <c r="R963" s="14">
        <v>23</v>
      </c>
    </row>
    <row r="964" spans="1:18" s="3" customFormat="1" ht="15">
      <c r="A964" s="3" t="str">
        <f t="shared" si="70"/>
        <v>OCCHIALINIANDREA23957</v>
      </c>
      <c r="B964" s="3" t="str">
        <f t="shared" si="68"/>
        <v>CT</v>
      </c>
      <c r="C964" s="3" t="str">
        <f t="shared" si="69"/>
        <v>M19</v>
      </c>
      <c r="D964" s="1">
        <f aca="true" t="shared" si="71" ref="D964:D995">IF(I964="F",1+D963,+D963)</f>
        <v>19</v>
      </c>
      <c r="E964" s="4">
        <v>66</v>
      </c>
      <c r="F964" s="4">
        <v>3065</v>
      </c>
      <c r="G964" s="5" t="s">
        <v>2011</v>
      </c>
      <c r="H964" s="5" t="s">
        <v>20</v>
      </c>
      <c r="I964" s="4" t="s">
        <v>7</v>
      </c>
      <c r="J964" s="4" t="s">
        <v>89</v>
      </c>
      <c r="K964" s="4"/>
      <c r="L964" s="5" t="s">
        <v>99</v>
      </c>
      <c r="M964" s="4" t="s">
        <v>2212</v>
      </c>
      <c r="N964" s="10" t="s">
        <v>2213</v>
      </c>
      <c r="O964" s="6">
        <v>23957</v>
      </c>
      <c r="P964" s="4">
        <v>5848699</v>
      </c>
      <c r="Q964" s="13" t="s">
        <v>588</v>
      </c>
      <c r="R964" s="14">
        <v>23</v>
      </c>
    </row>
    <row r="965" spans="1:18" s="3" customFormat="1" ht="15">
      <c r="A965" s="3" t="str">
        <f t="shared" si="70"/>
        <v>PIERANTONIFRANCESCO28815</v>
      </c>
      <c r="B965" s="3" t="str">
        <f t="shared" si="68"/>
        <v>CT</v>
      </c>
      <c r="C965" s="3" t="str">
        <f t="shared" si="69"/>
        <v>M19</v>
      </c>
      <c r="D965" s="1">
        <f t="shared" si="71"/>
        <v>19</v>
      </c>
      <c r="E965" s="4">
        <v>67</v>
      </c>
      <c r="F965" s="4">
        <v>2201</v>
      </c>
      <c r="G965" s="5" t="s">
        <v>1543</v>
      </c>
      <c r="H965" s="5" t="s">
        <v>37</v>
      </c>
      <c r="I965" s="4" t="s">
        <v>7</v>
      </c>
      <c r="J965" s="4" t="s">
        <v>89</v>
      </c>
      <c r="K965" s="4"/>
      <c r="L965" s="5" t="s">
        <v>451</v>
      </c>
      <c r="M965" s="4" t="s">
        <v>3692</v>
      </c>
      <c r="N965" s="10" t="s">
        <v>3227</v>
      </c>
      <c r="O965" s="6">
        <v>28815</v>
      </c>
      <c r="P965" s="4">
        <v>6202827</v>
      </c>
      <c r="Q965" s="13" t="s">
        <v>453</v>
      </c>
      <c r="R965" s="14">
        <v>23</v>
      </c>
    </row>
    <row r="966" spans="1:18" s="3" customFormat="1" ht="15">
      <c r="A966" s="3" t="str">
        <f t="shared" si="70"/>
        <v>MUGLIAROLIELIA33677</v>
      </c>
      <c r="B966" s="3" t="str">
        <f t="shared" si="68"/>
        <v>CT</v>
      </c>
      <c r="C966" s="3" t="str">
        <f t="shared" si="69"/>
        <v>M19</v>
      </c>
      <c r="D966" s="1">
        <f t="shared" si="71"/>
        <v>19</v>
      </c>
      <c r="E966" s="4">
        <v>68</v>
      </c>
      <c r="F966" s="4">
        <v>3029</v>
      </c>
      <c r="G966" s="5" t="s">
        <v>1662</v>
      </c>
      <c r="H966" s="5" t="s">
        <v>1663</v>
      </c>
      <c r="I966" s="4" t="s">
        <v>7</v>
      </c>
      <c r="J966" s="4" t="s">
        <v>89</v>
      </c>
      <c r="K966" s="4"/>
      <c r="L966" s="5" t="s">
        <v>122</v>
      </c>
      <c r="M966" s="4" t="s">
        <v>2214</v>
      </c>
      <c r="N966" s="10" t="s">
        <v>2215</v>
      </c>
      <c r="O966" s="6">
        <v>33677</v>
      </c>
      <c r="P966" s="4" t="s">
        <v>2004</v>
      </c>
      <c r="Q966" s="13" t="s">
        <v>211</v>
      </c>
      <c r="R966" s="14">
        <v>23</v>
      </c>
    </row>
    <row r="967" spans="1:18" s="3" customFormat="1" ht="15">
      <c r="A967" s="3" t="str">
        <f t="shared" si="70"/>
        <v>ROSSIMAURO25291</v>
      </c>
      <c r="B967" s="3" t="str">
        <f t="shared" si="68"/>
        <v>CT</v>
      </c>
      <c r="C967" s="3" t="str">
        <f t="shared" si="69"/>
        <v>M19</v>
      </c>
      <c r="D967" s="1">
        <f t="shared" si="71"/>
        <v>19</v>
      </c>
      <c r="E967" s="4">
        <v>69</v>
      </c>
      <c r="F967" s="4">
        <v>3104</v>
      </c>
      <c r="G967" s="5" t="s">
        <v>42</v>
      </c>
      <c r="H967" s="5" t="s">
        <v>41</v>
      </c>
      <c r="I967" s="4" t="s">
        <v>7</v>
      </c>
      <c r="J967" s="4" t="s">
        <v>89</v>
      </c>
      <c r="K967" s="4"/>
      <c r="L967" s="5" t="s">
        <v>281</v>
      </c>
      <c r="M967" s="4" t="s">
        <v>2216</v>
      </c>
      <c r="N967" s="10" t="s">
        <v>2217</v>
      </c>
      <c r="O967" s="6">
        <v>25291</v>
      </c>
      <c r="P967" s="4" t="s">
        <v>2019</v>
      </c>
      <c r="Q967" s="13" t="s">
        <v>283</v>
      </c>
      <c r="R967" s="14">
        <v>23</v>
      </c>
    </row>
    <row r="968" spans="1:18" s="3" customFormat="1" ht="15">
      <c r="A968" s="3" t="str">
        <f t="shared" si="70"/>
        <v>PRINCIPIELIA36610</v>
      </c>
      <c r="B968" s="3" t="str">
        <f t="shared" si="68"/>
        <v>ALL</v>
      </c>
      <c r="C968" s="3" t="str">
        <f t="shared" si="69"/>
        <v>M19</v>
      </c>
      <c r="D968" s="1">
        <f t="shared" si="71"/>
        <v>19</v>
      </c>
      <c r="E968" s="4">
        <v>70</v>
      </c>
      <c r="F968" s="4">
        <v>1510</v>
      </c>
      <c r="G968" s="5" t="s">
        <v>341</v>
      </c>
      <c r="H968" s="5" t="s">
        <v>1663</v>
      </c>
      <c r="I968" s="4" t="s">
        <v>7</v>
      </c>
      <c r="J968" s="4" t="s">
        <v>8</v>
      </c>
      <c r="K968" s="4"/>
      <c r="L968" s="5" t="s">
        <v>649</v>
      </c>
      <c r="M968" s="4" t="s">
        <v>2218</v>
      </c>
      <c r="N968" s="10" t="s">
        <v>2219</v>
      </c>
      <c r="O968" s="6">
        <v>36610</v>
      </c>
      <c r="P968" s="4" t="s">
        <v>1930</v>
      </c>
      <c r="Q968" s="13" t="s">
        <v>650</v>
      </c>
      <c r="R968" s="14">
        <v>23</v>
      </c>
    </row>
    <row r="969" spans="1:18" s="3" customFormat="1" ht="15">
      <c r="A969" s="3" t="str">
        <f t="shared" si="70"/>
        <v>MARINELLIGABRIELE37915</v>
      </c>
      <c r="B969" s="3" t="str">
        <f aca="true" t="shared" si="72" ref="B969:B1000">CONCATENATE(J969,K969)</f>
        <v>ES</v>
      </c>
      <c r="C969" s="3" t="str">
        <f aca="true" t="shared" si="73" ref="C969:C1000">CONCATENATE(I969,D969)</f>
        <v>M19</v>
      </c>
      <c r="D969" s="1">
        <f t="shared" si="71"/>
        <v>19</v>
      </c>
      <c r="E969" s="4">
        <v>71</v>
      </c>
      <c r="F969" s="4">
        <v>1515</v>
      </c>
      <c r="G969" s="5" t="s">
        <v>1935</v>
      </c>
      <c r="H969" s="5" t="s">
        <v>17</v>
      </c>
      <c r="I969" s="4" t="s">
        <v>7</v>
      </c>
      <c r="J969" s="4" t="s">
        <v>134</v>
      </c>
      <c r="K969" s="4"/>
      <c r="L969" s="5" t="s">
        <v>649</v>
      </c>
      <c r="M969" s="4" t="s">
        <v>2220</v>
      </c>
      <c r="N969" s="10" t="s">
        <v>2219</v>
      </c>
      <c r="O969" s="6">
        <v>37915</v>
      </c>
      <c r="P969" s="4" t="s">
        <v>1936</v>
      </c>
      <c r="Q969" s="13" t="s">
        <v>650</v>
      </c>
      <c r="R969" s="14">
        <v>23</v>
      </c>
    </row>
    <row r="970" spans="1:18" s="3" customFormat="1" ht="15">
      <c r="A970" s="3" t="str">
        <f t="shared" si="70"/>
        <v>DEL MEDICOMATILDE37237</v>
      </c>
      <c r="B970" s="3" t="str">
        <f t="shared" si="72"/>
        <v>ALL</v>
      </c>
      <c r="C970" s="3" t="str">
        <f t="shared" si="73"/>
        <v>F20</v>
      </c>
      <c r="D970" s="1">
        <f t="shared" si="71"/>
        <v>20</v>
      </c>
      <c r="E970" s="4">
        <v>72</v>
      </c>
      <c r="F970" s="4">
        <v>1545</v>
      </c>
      <c r="G970" s="5" t="s">
        <v>1972</v>
      </c>
      <c r="H970" s="5" t="s">
        <v>1973</v>
      </c>
      <c r="I970" s="4" t="s">
        <v>35</v>
      </c>
      <c r="J970" s="4" t="s">
        <v>8</v>
      </c>
      <c r="K970" s="4"/>
      <c r="L970" s="5" t="s">
        <v>1958</v>
      </c>
      <c r="M970" s="4" t="s">
        <v>2221</v>
      </c>
      <c r="N970" s="10" t="s">
        <v>2222</v>
      </c>
      <c r="O970" s="6">
        <v>37237</v>
      </c>
      <c r="P970" s="4" t="s">
        <v>1974</v>
      </c>
      <c r="Q970" s="13" t="s">
        <v>1959</v>
      </c>
      <c r="R970" s="14">
        <v>23</v>
      </c>
    </row>
    <row r="971" spans="1:18" s="3" customFormat="1" ht="15">
      <c r="A971" s="3" t="str">
        <f t="shared" si="70"/>
        <v>SAMPAOLESIERMES25670</v>
      </c>
      <c r="B971" s="3" t="str">
        <f t="shared" si="72"/>
        <v>CT</v>
      </c>
      <c r="C971" s="3" t="str">
        <f t="shared" si="73"/>
        <v>M20</v>
      </c>
      <c r="D971" s="1">
        <f t="shared" si="71"/>
        <v>20</v>
      </c>
      <c r="E971" s="4">
        <v>73</v>
      </c>
      <c r="F971" s="4">
        <v>3117</v>
      </c>
      <c r="G971" s="5" t="s">
        <v>2097</v>
      </c>
      <c r="H971" s="5" t="s">
        <v>2098</v>
      </c>
      <c r="I971" s="4" t="s">
        <v>7</v>
      </c>
      <c r="J971" s="4" t="s">
        <v>89</v>
      </c>
      <c r="K971" s="4"/>
      <c r="L971" s="5" t="s">
        <v>451</v>
      </c>
      <c r="M971" s="4" t="s">
        <v>2223</v>
      </c>
      <c r="N971" s="10" t="s">
        <v>2224</v>
      </c>
      <c r="O971" s="6">
        <v>25670</v>
      </c>
      <c r="P971" s="4" t="s">
        <v>2099</v>
      </c>
      <c r="Q971" s="13" t="s">
        <v>453</v>
      </c>
      <c r="R971" s="14">
        <v>23</v>
      </c>
    </row>
    <row r="972" spans="1:18" s="3" customFormat="1" ht="15">
      <c r="A972" s="3" t="str">
        <f t="shared" si="70"/>
        <v>LONGHIGIANLUCA28111</v>
      </c>
      <c r="B972" s="3" t="str">
        <f t="shared" si="72"/>
        <v>CT</v>
      </c>
      <c r="C972" s="3" t="str">
        <f t="shared" si="73"/>
        <v>M20</v>
      </c>
      <c r="D972" s="1">
        <f t="shared" si="71"/>
        <v>20</v>
      </c>
      <c r="E972" s="4">
        <v>74</v>
      </c>
      <c r="F972" s="4">
        <v>3045</v>
      </c>
      <c r="G972" s="5" t="s">
        <v>1673</v>
      </c>
      <c r="H972" s="5" t="s">
        <v>31</v>
      </c>
      <c r="I972" s="4" t="s">
        <v>7</v>
      </c>
      <c r="J972" s="4" t="s">
        <v>89</v>
      </c>
      <c r="K972" s="4"/>
      <c r="L972" s="5" t="s">
        <v>204</v>
      </c>
      <c r="M972" s="4" t="s">
        <v>2225</v>
      </c>
      <c r="N972" s="10" t="s">
        <v>2226</v>
      </c>
      <c r="O972" s="6">
        <v>28111</v>
      </c>
      <c r="P972" s="4" t="s">
        <v>2007</v>
      </c>
      <c r="Q972" s="13">
        <v>138458</v>
      </c>
      <c r="R972" s="14">
        <v>23</v>
      </c>
    </row>
    <row r="973" spans="1:18" s="3" customFormat="1" ht="15">
      <c r="A973" s="3" t="str">
        <f t="shared" si="70"/>
        <v>BARIGELLIANDREA30867</v>
      </c>
      <c r="B973" s="3" t="str">
        <f t="shared" si="72"/>
        <v>CT</v>
      </c>
      <c r="C973" s="3" t="str">
        <f t="shared" si="73"/>
        <v>M20</v>
      </c>
      <c r="D973" s="1">
        <f t="shared" si="71"/>
        <v>20</v>
      </c>
      <c r="E973" s="4">
        <v>75</v>
      </c>
      <c r="F973" s="4">
        <v>3102</v>
      </c>
      <c r="G973" s="5" t="s">
        <v>1657</v>
      </c>
      <c r="H973" s="5" t="s">
        <v>20</v>
      </c>
      <c r="I973" s="4" t="s">
        <v>7</v>
      </c>
      <c r="J973" s="4" t="s">
        <v>89</v>
      </c>
      <c r="K973" s="4"/>
      <c r="L973" s="5" t="s">
        <v>281</v>
      </c>
      <c r="M973" s="4" t="s">
        <v>2227</v>
      </c>
      <c r="N973" s="10" t="s">
        <v>2228</v>
      </c>
      <c r="O973" s="6">
        <v>30867</v>
      </c>
      <c r="P973" s="4" t="s">
        <v>2018</v>
      </c>
      <c r="Q973" s="13" t="s">
        <v>283</v>
      </c>
      <c r="R973" s="14">
        <v>23</v>
      </c>
    </row>
    <row r="974" spans="1:18" s="3" customFormat="1" ht="15">
      <c r="A974" s="3" t="str">
        <f t="shared" si="70"/>
        <v>MORIMASSIMO25606</v>
      </c>
      <c r="B974" s="3" t="str">
        <f t="shared" si="72"/>
        <v>CT</v>
      </c>
      <c r="C974" s="3" t="str">
        <f t="shared" si="73"/>
        <v>M20</v>
      </c>
      <c r="D974" s="1">
        <f t="shared" si="71"/>
        <v>20</v>
      </c>
      <c r="E974" s="4">
        <v>76</v>
      </c>
      <c r="F974" s="4">
        <v>3077</v>
      </c>
      <c r="G974" s="5" t="s">
        <v>831</v>
      </c>
      <c r="H974" s="5" t="s">
        <v>19</v>
      </c>
      <c r="I974" s="4" t="s">
        <v>7</v>
      </c>
      <c r="J974" s="4" t="s">
        <v>89</v>
      </c>
      <c r="K974" s="4"/>
      <c r="L974" s="5" t="s">
        <v>105</v>
      </c>
      <c r="M974" s="4" t="s">
        <v>2229</v>
      </c>
      <c r="N974" s="10" t="s">
        <v>2230</v>
      </c>
      <c r="O974" s="6">
        <v>25606</v>
      </c>
      <c r="P974" s="4">
        <v>161073466</v>
      </c>
      <c r="Q974" s="13" t="s">
        <v>106</v>
      </c>
      <c r="R974" s="14">
        <v>23</v>
      </c>
    </row>
    <row r="975" spans="1:18" s="3" customFormat="1" ht="15">
      <c r="A975" s="3" t="str">
        <f t="shared" si="70"/>
        <v>CIOTTIVALERIA37664</v>
      </c>
      <c r="B975" s="3" t="str">
        <f t="shared" si="72"/>
        <v>ES</v>
      </c>
      <c r="C975" s="3" t="str">
        <f t="shared" si="73"/>
        <v>F21</v>
      </c>
      <c r="D975" s="1">
        <f t="shared" si="71"/>
        <v>21</v>
      </c>
      <c r="E975" s="4">
        <v>77</v>
      </c>
      <c r="F975" s="4">
        <v>1547</v>
      </c>
      <c r="G975" s="5" t="s">
        <v>2081</v>
      </c>
      <c r="H975" s="5" t="s">
        <v>169</v>
      </c>
      <c r="I975" s="4" t="s">
        <v>35</v>
      </c>
      <c r="J975" s="4" t="s">
        <v>134</v>
      </c>
      <c r="K975" s="4"/>
      <c r="L975" s="5" t="s">
        <v>1078</v>
      </c>
      <c r="M975" s="4" t="s">
        <v>2231</v>
      </c>
      <c r="N975" s="10" t="s">
        <v>2232</v>
      </c>
      <c r="O975" s="6">
        <v>37664</v>
      </c>
      <c r="P975" s="4">
        <v>161193875</v>
      </c>
      <c r="Q975" s="13" t="s">
        <v>1079</v>
      </c>
      <c r="R975" s="14">
        <v>23</v>
      </c>
    </row>
    <row r="976" spans="1:18" s="3" customFormat="1" ht="15">
      <c r="A976" s="3" t="str">
        <f t="shared" si="70"/>
        <v>CIOTTIEMIDIO25118</v>
      </c>
      <c r="B976" s="3" t="str">
        <f t="shared" si="72"/>
        <v>CT</v>
      </c>
      <c r="C976" s="3" t="str">
        <f t="shared" si="73"/>
        <v>M21</v>
      </c>
      <c r="D976" s="1">
        <f t="shared" si="71"/>
        <v>21</v>
      </c>
      <c r="E976" s="4">
        <v>78</v>
      </c>
      <c r="F976" s="4">
        <v>3113</v>
      </c>
      <c r="G976" s="5" t="s">
        <v>2081</v>
      </c>
      <c r="H976" s="5" t="s">
        <v>1333</v>
      </c>
      <c r="I976" s="4" t="s">
        <v>7</v>
      </c>
      <c r="J976" s="4" t="s">
        <v>89</v>
      </c>
      <c r="K976" s="4"/>
      <c r="L976" s="5" t="s">
        <v>1078</v>
      </c>
      <c r="M976" s="4" t="s">
        <v>2233</v>
      </c>
      <c r="N976" s="10" t="s">
        <v>2232</v>
      </c>
      <c r="O976" s="6">
        <v>25118</v>
      </c>
      <c r="P976" s="4">
        <v>161003677</v>
      </c>
      <c r="Q976" s="13" t="s">
        <v>1079</v>
      </c>
      <c r="R976" s="14">
        <v>23</v>
      </c>
    </row>
    <row r="977" spans="1:18" s="3" customFormat="1" ht="15">
      <c r="A977" s="3" t="str">
        <f t="shared" si="70"/>
        <v>COLADIMITRI26660</v>
      </c>
      <c r="B977" s="3" t="str">
        <f t="shared" si="72"/>
        <v>CT</v>
      </c>
      <c r="C977" s="3" t="str">
        <f t="shared" si="73"/>
        <v>M21</v>
      </c>
      <c r="D977" s="1">
        <f t="shared" si="71"/>
        <v>21</v>
      </c>
      <c r="E977" s="4">
        <v>79</v>
      </c>
      <c r="F977" s="4">
        <v>3016</v>
      </c>
      <c r="G977" s="5" t="s">
        <v>1652</v>
      </c>
      <c r="H977" s="5" t="s">
        <v>1655</v>
      </c>
      <c r="I977" s="4" t="s">
        <v>7</v>
      </c>
      <c r="J977" s="4" t="s">
        <v>89</v>
      </c>
      <c r="K977" s="4"/>
      <c r="L977" s="5" t="s">
        <v>1650</v>
      </c>
      <c r="M977" s="4" t="s">
        <v>2234</v>
      </c>
      <c r="N977" s="10" t="s">
        <v>2232</v>
      </c>
      <c r="O977" s="6">
        <v>26660</v>
      </c>
      <c r="P977" s="4" t="s">
        <v>162</v>
      </c>
      <c r="Q977" s="13">
        <v>136</v>
      </c>
      <c r="R977" s="14">
        <v>23</v>
      </c>
    </row>
    <row r="978" spans="1:18" s="3" customFormat="1" ht="15">
      <c r="A978" s="3" t="str">
        <f t="shared" si="70"/>
        <v>LAZZARIADOLFO18972</v>
      </c>
      <c r="B978" s="3" t="str">
        <f t="shared" si="72"/>
        <v>CT</v>
      </c>
      <c r="C978" s="3" t="str">
        <f t="shared" si="73"/>
        <v>M21</v>
      </c>
      <c r="D978" s="1">
        <f t="shared" si="71"/>
        <v>21</v>
      </c>
      <c r="E978" s="4">
        <v>80</v>
      </c>
      <c r="F978" s="4">
        <v>3076</v>
      </c>
      <c r="G978" s="5" t="s">
        <v>2014</v>
      </c>
      <c r="H978" s="5" t="s">
        <v>2015</v>
      </c>
      <c r="I978" s="4" t="s">
        <v>7</v>
      </c>
      <c r="J978" s="4" t="s">
        <v>89</v>
      </c>
      <c r="K978" s="4"/>
      <c r="L978" s="5" t="s">
        <v>1030</v>
      </c>
      <c r="M978" s="4" t="s">
        <v>2235</v>
      </c>
      <c r="N978" s="10" t="s">
        <v>2236</v>
      </c>
      <c r="O978" s="6">
        <v>18972</v>
      </c>
      <c r="P978" s="4">
        <v>160997565</v>
      </c>
      <c r="Q978" s="13" t="s">
        <v>1031</v>
      </c>
      <c r="R978" s="14">
        <v>23</v>
      </c>
    </row>
    <row r="979" spans="1:18" s="3" customFormat="1" ht="15">
      <c r="A979" s="3" t="str">
        <f t="shared" si="70"/>
        <v>SCHWIBBERTANDREA31416</v>
      </c>
      <c r="B979" s="3" t="str">
        <f t="shared" si="72"/>
        <v>CT</v>
      </c>
      <c r="C979" s="3" t="str">
        <f t="shared" si="73"/>
        <v>M21</v>
      </c>
      <c r="D979" s="1">
        <f t="shared" si="71"/>
        <v>21</v>
      </c>
      <c r="E979" s="4">
        <v>81</v>
      </c>
      <c r="F979" s="4">
        <v>531</v>
      </c>
      <c r="G979" s="5" t="s">
        <v>807</v>
      </c>
      <c r="H979" s="5" t="s">
        <v>20</v>
      </c>
      <c r="I979" s="4" t="s">
        <v>7</v>
      </c>
      <c r="J979" s="4" t="s">
        <v>89</v>
      </c>
      <c r="K979" s="4"/>
      <c r="L979" s="5" t="s">
        <v>226</v>
      </c>
      <c r="M979" s="4" t="s">
        <v>3693</v>
      </c>
      <c r="N979" s="10" t="s">
        <v>2238</v>
      </c>
      <c r="O979" s="6">
        <v>31416</v>
      </c>
      <c r="P979" s="4" t="s">
        <v>808</v>
      </c>
      <c r="Q979" s="13">
        <v>223</v>
      </c>
      <c r="R979" s="14">
        <v>23</v>
      </c>
    </row>
    <row r="980" spans="1:18" s="3" customFormat="1" ht="15">
      <c r="A980" s="3" t="str">
        <f t="shared" si="70"/>
        <v>CORSIANDREA25712</v>
      </c>
      <c r="B980" s="3" t="str">
        <f t="shared" si="72"/>
        <v>CT</v>
      </c>
      <c r="C980" s="3" t="str">
        <f t="shared" si="73"/>
        <v>M21</v>
      </c>
      <c r="D980" s="1">
        <f t="shared" si="71"/>
        <v>21</v>
      </c>
      <c r="E980" s="4">
        <v>82</v>
      </c>
      <c r="F980" s="4">
        <v>3118</v>
      </c>
      <c r="G980" s="5" t="s">
        <v>2100</v>
      </c>
      <c r="H980" s="5" t="s">
        <v>20</v>
      </c>
      <c r="I980" s="4" t="s">
        <v>7</v>
      </c>
      <c r="J980" s="4" t="s">
        <v>89</v>
      </c>
      <c r="K980" s="4"/>
      <c r="L980" s="5" t="s">
        <v>451</v>
      </c>
      <c r="M980" s="4" t="s">
        <v>2237</v>
      </c>
      <c r="N980" s="10" t="s">
        <v>2238</v>
      </c>
      <c r="O980" s="6">
        <v>25712</v>
      </c>
      <c r="P980" s="4" t="s">
        <v>2101</v>
      </c>
      <c r="Q980" s="13" t="s">
        <v>453</v>
      </c>
      <c r="R980" s="14">
        <v>23</v>
      </c>
    </row>
    <row r="981" spans="1:18" s="3" customFormat="1" ht="15">
      <c r="A981" s="3" t="str">
        <f t="shared" si="70"/>
        <v>CALBIPAOLA24391</v>
      </c>
      <c r="B981" s="3" t="str">
        <f t="shared" si="72"/>
        <v>CT</v>
      </c>
      <c r="C981" s="3" t="str">
        <f t="shared" si="73"/>
        <v>F22</v>
      </c>
      <c r="D981" s="1">
        <f t="shared" si="71"/>
        <v>22</v>
      </c>
      <c r="E981" s="4">
        <v>83</v>
      </c>
      <c r="F981" s="4">
        <v>310</v>
      </c>
      <c r="G981" s="5" t="s">
        <v>708</v>
      </c>
      <c r="H981" s="5" t="s">
        <v>656</v>
      </c>
      <c r="I981" s="4" t="s">
        <v>35</v>
      </c>
      <c r="J981" s="4" t="s">
        <v>89</v>
      </c>
      <c r="K981" s="4"/>
      <c r="L981" s="5" t="s">
        <v>226</v>
      </c>
      <c r="M981" s="4" t="s">
        <v>3694</v>
      </c>
      <c r="N981" s="10" t="s">
        <v>2238</v>
      </c>
      <c r="O981" s="6">
        <v>24391</v>
      </c>
      <c r="P981" s="4">
        <v>11704719</v>
      </c>
      <c r="Q981" s="13">
        <v>223</v>
      </c>
      <c r="R981" s="14">
        <v>23</v>
      </c>
    </row>
    <row r="982" spans="1:18" s="3" customFormat="1" ht="15">
      <c r="A982" s="3" t="str">
        <f t="shared" si="70"/>
        <v>VECCHILORENZO25894</v>
      </c>
      <c r="B982" s="3" t="str">
        <f t="shared" si="72"/>
        <v>CT</v>
      </c>
      <c r="C982" s="3" t="str">
        <f t="shared" si="73"/>
        <v>M22</v>
      </c>
      <c r="D982" s="1">
        <f t="shared" si="71"/>
        <v>22</v>
      </c>
      <c r="E982" s="4">
        <v>84</v>
      </c>
      <c r="F982" s="4">
        <v>3028</v>
      </c>
      <c r="G982" s="5" t="s">
        <v>1064</v>
      </c>
      <c r="H982" s="5" t="s">
        <v>39</v>
      </c>
      <c r="I982" s="4" t="s">
        <v>7</v>
      </c>
      <c r="J982" s="4" t="s">
        <v>89</v>
      </c>
      <c r="K982" s="4"/>
      <c r="L982" s="5" t="s">
        <v>597</v>
      </c>
      <c r="M982" s="4" t="s">
        <v>2239</v>
      </c>
      <c r="N982" s="10" t="s">
        <v>2240</v>
      </c>
      <c r="O982" s="6">
        <v>25894</v>
      </c>
      <c r="P982" s="4">
        <v>7862002</v>
      </c>
      <c r="Q982" s="13" t="s">
        <v>598</v>
      </c>
      <c r="R982" s="14">
        <v>23</v>
      </c>
    </row>
    <row r="983" spans="1:18" s="3" customFormat="1" ht="15">
      <c r="A983" s="3" t="str">
        <f t="shared" si="70"/>
        <v>GILLIGIULIANO19841</v>
      </c>
      <c r="B983" s="3" t="str">
        <f t="shared" si="72"/>
        <v>CT</v>
      </c>
      <c r="C983" s="3" t="str">
        <f t="shared" si="73"/>
        <v>M22</v>
      </c>
      <c r="D983" s="1">
        <f t="shared" si="71"/>
        <v>22</v>
      </c>
      <c r="E983" s="4">
        <v>85</v>
      </c>
      <c r="F983" s="4">
        <v>532</v>
      </c>
      <c r="G983" s="5" t="s">
        <v>224</v>
      </c>
      <c r="H983" s="5" t="s">
        <v>225</v>
      </c>
      <c r="I983" s="4" t="s">
        <v>7</v>
      </c>
      <c r="J983" s="4" t="s">
        <v>89</v>
      </c>
      <c r="K983" s="4"/>
      <c r="L983" s="5" t="s">
        <v>226</v>
      </c>
      <c r="M983" s="4" t="s">
        <v>3695</v>
      </c>
      <c r="N983" s="10" t="s">
        <v>3413</v>
      </c>
      <c r="O983" s="6">
        <v>19841</v>
      </c>
      <c r="P983" s="4" t="s">
        <v>227</v>
      </c>
      <c r="Q983" s="13">
        <v>223</v>
      </c>
      <c r="R983" s="14">
        <v>23</v>
      </c>
    </row>
    <row r="984" spans="1:18" s="3" customFormat="1" ht="15">
      <c r="A984" s="3" t="str">
        <f t="shared" si="70"/>
        <v>BOCCHINIFRANCO21427</v>
      </c>
      <c r="B984" s="3" t="str">
        <f t="shared" si="72"/>
        <v>CT</v>
      </c>
      <c r="C984" s="3" t="str">
        <f t="shared" si="73"/>
        <v>M22</v>
      </c>
      <c r="D984" s="1">
        <f t="shared" si="71"/>
        <v>22</v>
      </c>
      <c r="E984" s="4">
        <v>86</v>
      </c>
      <c r="F984" s="4">
        <v>315</v>
      </c>
      <c r="G984" s="5" t="s">
        <v>711</v>
      </c>
      <c r="H984" s="5" t="s">
        <v>40</v>
      </c>
      <c r="I984" s="4" t="s">
        <v>7</v>
      </c>
      <c r="J984" s="4" t="s">
        <v>89</v>
      </c>
      <c r="K984" s="4"/>
      <c r="L984" s="5" t="s">
        <v>226</v>
      </c>
      <c r="M984" s="4" t="s">
        <v>3696</v>
      </c>
      <c r="N984" s="10" t="s">
        <v>3413</v>
      </c>
      <c r="O984" s="6">
        <v>21427</v>
      </c>
      <c r="P984" s="4" t="s">
        <v>712</v>
      </c>
      <c r="Q984" s="13" t="s">
        <v>710</v>
      </c>
      <c r="R984" s="14">
        <v>23</v>
      </c>
    </row>
    <row r="985" spans="1:18" s="3" customFormat="1" ht="15">
      <c r="A985" s="3" t="str">
        <f t="shared" si="70"/>
        <v>ESPOSITOGIUSEPPE28476</v>
      </c>
      <c r="B985" s="3" t="str">
        <f t="shared" si="72"/>
        <v>CT</v>
      </c>
      <c r="C985" s="3" t="str">
        <f t="shared" si="73"/>
        <v>M22</v>
      </c>
      <c r="D985" s="1">
        <f t="shared" si="71"/>
        <v>22</v>
      </c>
      <c r="E985" s="4">
        <v>87</v>
      </c>
      <c r="F985" s="4">
        <v>3008</v>
      </c>
      <c r="G985" s="5" t="s">
        <v>1647</v>
      </c>
      <c r="H985" s="5" t="s">
        <v>22</v>
      </c>
      <c r="I985" s="4" t="s">
        <v>7</v>
      </c>
      <c r="J985" s="4" t="s">
        <v>89</v>
      </c>
      <c r="K985" s="4"/>
      <c r="L985" s="5" t="s">
        <v>1124</v>
      </c>
      <c r="M985" s="4" t="s">
        <v>2241</v>
      </c>
      <c r="N985" s="10" t="s">
        <v>2242</v>
      </c>
      <c r="O985" s="6">
        <v>28476</v>
      </c>
      <c r="P985" s="4" t="s">
        <v>1648</v>
      </c>
      <c r="Q985" s="13" t="s">
        <v>1125</v>
      </c>
      <c r="R985" s="14">
        <v>23</v>
      </c>
    </row>
    <row r="986" spans="1:18" s="3" customFormat="1" ht="15">
      <c r="A986" s="3" t="str">
        <f t="shared" si="70"/>
        <v>LEONIFEDERICO35003</v>
      </c>
      <c r="B986" s="3" t="str">
        <f t="shared" si="72"/>
        <v>CT</v>
      </c>
      <c r="C986" s="3" t="str">
        <f t="shared" si="73"/>
        <v>M22</v>
      </c>
      <c r="D986" s="1">
        <f t="shared" si="71"/>
        <v>22</v>
      </c>
      <c r="E986" s="4">
        <v>88</v>
      </c>
      <c r="F986" s="4">
        <v>3115</v>
      </c>
      <c r="G986" s="5" t="s">
        <v>343</v>
      </c>
      <c r="H986" s="5" t="s">
        <v>34</v>
      </c>
      <c r="I986" s="4" t="s">
        <v>7</v>
      </c>
      <c r="J986" s="4" t="s">
        <v>89</v>
      </c>
      <c r="K986" s="4"/>
      <c r="L986" s="5" t="s">
        <v>2095</v>
      </c>
      <c r="M986" s="4" t="s">
        <v>2243</v>
      </c>
      <c r="N986" s="10" t="s">
        <v>2244</v>
      </c>
      <c r="O986" s="6">
        <v>35003</v>
      </c>
      <c r="P986" s="4" t="s">
        <v>2094</v>
      </c>
      <c r="Q986" s="13" t="s">
        <v>2096</v>
      </c>
      <c r="R986" s="14">
        <v>23</v>
      </c>
    </row>
    <row r="987" spans="1:18" s="3" customFormat="1" ht="15">
      <c r="A987" s="3" t="str">
        <f t="shared" si="70"/>
        <v>MENGONIMICHELE28524</v>
      </c>
      <c r="B987" s="3" t="str">
        <f t="shared" si="72"/>
        <v>CT</v>
      </c>
      <c r="C987" s="3" t="str">
        <f t="shared" si="73"/>
        <v>M22</v>
      </c>
      <c r="D987" s="1">
        <f t="shared" si="71"/>
        <v>22</v>
      </c>
      <c r="E987" s="4">
        <v>89</v>
      </c>
      <c r="F987" s="4">
        <v>3107</v>
      </c>
      <c r="G987" s="5" t="s">
        <v>2020</v>
      </c>
      <c r="H987" s="5" t="s">
        <v>208</v>
      </c>
      <c r="I987" s="4" t="s">
        <v>7</v>
      </c>
      <c r="J987" s="4" t="s">
        <v>89</v>
      </c>
      <c r="K987" s="4"/>
      <c r="L987" s="5" t="s">
        <v>1906</v>
      </c>
      <c r="M987" s="4" t="s">
        <v>2245</v>
      </c>
      <c r="N987" s="10" t="s">
        <v>2246</v>
      </c>
      <c r="O987" s="6">
        <v>28524</v>
      </c>
      <c r="P987" s="4">
        <v>160925861</v>
      </c>
      <c r="Q987" s="13" t="s">
        <v>1907</v>
      </c>
      <c r="R987" s="14">
        <v>23</v>
      </c>
    </row>
    <row r="988" spans="1:18" s="3" customFormat="1" ht="15">
      <c r="A988" s="3" t="str">
        <f t="shared" si="70"/>
        <v>BORIAFABRIZIO27505</v>
      </c>
      <c r="B988" s="3" t="str">
        <f t="shared" si="72"/>
        <v>CT</v>
      </c>
      <c r="C988" s="3" t="str">
        <f t="shared" si="73"/>
        <v>M22</v>
      </c>
      <c r="D988" s="1">
        <f t="shared" si="71"/>
        <v>22</v>
      </c>
      <c r="E988" s="4">
        <v>90</v>
      </c>
      <c r="F988" s="4">
        <v>2152</v>
      </c>
      <c r="G988" s="5" t="s">
        <v>1494</v>
      </c>
      <c r="H988" s="5" t="s">
        <v>30</v>
      </c>
      <c r="I988" s="4" t="s">
        <v>7</v>
      </c>
      <c r="J988" s="4" t="s">
        <v>89</v>
      </c>
      <c r="K988" s="4"/>
      <c r="L988" s="5" t="s">
        <v>1491</v>
      </c>
      <c r="M988" s="4" t="s">
        <v>3697</v>
      </c>
      <c r="N988" s="10" t="s">
        <v>3468</v>
      </c>
      <c r="O988" s="6">
        <v>27505</v>
      </c>
      <c r="P988" s="4" t="s">
        <v>1495</v>
      </c>
      <c r="Q988" s="13">
        <v>0</v>
      </c>
      <c r="R988" s="14">
        <v>23</v>
      </c>
    </row>
    <row r="989" spans="1:18" s="3" customFormat="1" ht="15">
      <c r="A989" s="3" t="str">
        <f t="shared" si="70"/>
        <v>ALESSANDRINITONINO23759</v>
      </c>
      <c r="B989" s="3" t="str">
        <f t="shared" si="72"/>
        <v>CT</v>
      </c>
      <c r="C989" s="3" t="str">
        <f t="shared" si="73"/>
        <v>M22</v>
      </c>
      <c r="D989" s="1">
        <f t="shared" si="71"/>
        <v>22</v>
      </c>
      <c r="E989" s="4">
        <v>91</v>
      </c>
      <c r="F989" s="4">
        <v>3114</v>
      </c>
      <c r="G989" s="5" t="s">
        <v>744</v>
      </c>
      <c r="H989" s="5" t="s">
        <v>1370</v>
      </c>
      <c r="I989" s="4" t="s">
        <v>7</v>
      </c>
      <c r="J989" s="4" t="s">
        <v>89</v>
      </c>
      <c r="K989" s="4"/>
      <c r="L989" s="5" t="s">
        <v>204</v>
      </c>
      <c r="M989" s="4" t="s">
        <v>2247</v>
      </c>
      <c r="N989" s="10" t="s">
        <v>2248</v>
      </c>
      <c r="O989" s="6">
        <v>23759</v>
      </c>
      <c r="P989" s="4" t="s">
        <v>2093</v>
      </c>
      <c r="Q989" s="13" t="s">
        <v>231</v>
      </c>
      <c r="R989" s="14">
        <v>23</v>
      </c>
    </row>
    <row r="990" spans="1:18" s="3" customFormat="1" ht="15">
      <c r="A990" s="3" t="str">
        <f t="shared" si="70"/>
        <v>SILEONIPAOLO29867</v>
      </c>
      <c r="B990" s="3" t="str">
        <f t="shared" si="72"/>
        <v>CT</v>
      </c>
      <c r="C990" s="3" t="str">
        <f t="shared" si="73"/>
        <v>M22</v>
      </c>
      <c r="D990" s="1">
        <f t="shared" si="71"/>
        <v>22</v>
      </c>
      <c r="E990" s="4">
        <v>92</v>
      </c>
      <c r="F990" s="4">
        <v>3031</v>
      </c>
      <c r="G990" s="5" t="s">
        <v>1664</v>
      </c>
      <c r="H990" s="5" t="s">
        <v>28</v>
      </c>
      <c r="I990" s="4" t="s">
        <v>7</v>
      </c>
      <c r="J990" s="4" t="s">
        <v>89</v>
      </c>
      <c r="K990" s="4"/>
      <c r="L990" s="5" t="s">
        <v>122</v>
      </c>
      <c r="M990" s="4" t="s">
        <v>2249</v>
      </c>
      <c r="N990" s="10" t="s">
        <v>2250</v>
      </c>
      <c r="O990" s="6">
        <v>29867</v>
      </c>
      <c r="P990" s="4" t="s">
        <v>1665</v>
      </c>
      <c r="Q990" s="13" t="s">
        <v>211</v>
      </c>
      <c r="R990" s="14">
        <v>23</v>
      </c>
    </row>
    <row r="991" spans="1:18" s="3" customFormat="1" ht="15">
      <c r="A991" s="3" t="str">
        <f t="shared" si="70"/>
        <v>CATALDIALESSANDRO36441</v>
      </c>
      <c r="B991" s="3" t="str">
        <f t="shared" si="72"/>
        <v>CT</v>
      </c>
      <c r="C991" s="3" t="str">
        <f t="shared" si="73"/>
        <v>M22</v>
      </c>
      <c r="D991" s="1">
        <f t="shared" si="71"/>
        <v>22</v>
      </c>
      <c r="E991" s="4">
        <v>93</v>
      </c>
      <c r="F991" s="4">
        <v>126</v>
      </c>
      <c r="G991" s="5" t="s">
        <v>954</v>
      </c>
      <c r="H991" s="5" t="s">
        <v>6</v>
      </c>
      <c r="I991" s="4" t="s">
        <v>7</v>
      </c>
      <c r="J991" s="4" t="s">
        <v>89</v>
      </c>
      <c r="K991" s="4"/>
      <c r="L991" s="5" t="s">
        <v>281</v>
      </c>
      <c r="M991" s="4" t="s">
        <v>3698</v>
      </c>
      <c r="N991" s="10" t="s">
        <v>3699</v>
      </c>
      <c r="O991" s="6">
        <v>36441</v>
      </c>
      <c r="P991" s="4" t="s">
        <v>955</v>
      </c>
      <c r="Q991" s="13" t="s">
        <v>283</v>
      </c>
      <c r="R991" s="14">
        <v>23</v>
      </c>
    </row>
    <row r="992" spans="1:18" s="3" customFormat="1" ht="15">
      <c r="A992" s="3" t="str">
        <f t="shared" si="70"/>
        <v>GOVERNATORIMIRCO27209</v>
      </c>
      <c r="B992" s="3" t="str">
        <f t="shared" si="72"/>
        <v>CT</v>
      </c>
      <c r="C992" s="3" t="str">
        <f t="shared" si="73"/>
        <v>M22</v>
      </c>
      <c r="D992" s="1">
        <f t="shared" si="71"/>
        <v>22</v>
      </c>
      <c r="E992" s="4">
        <v>94</v>
      </c>
      <c r="F992" s="4">
        <v>3057</v>
      </c>
      <c r="G992" s="5" t="s">
        <v>2008</v>
      </c>
      <c r="H992" s="5" t="s">
        <v>328</v>
      </c>
      <c r="I992" s="4" t="s">
        <v>7</v>
      </c>
      <c r="J992" s="4" t="s">
        <v>89</v>
      </c>
      <c r="K992" s="4"/>
      <c r="L992" s="5" t="s">
        <v>985</v>
      </c>
      <c r="M992" s="4" t="s">
        <v>2251</v>
      </c>
      <c r="N992" s="10" t="s">
        <v>2252</v>
      </c>
      <c r="O992" s="6">
        <v>27209</v>
      </c>
      <c r="P992" s="4">
        <v>7861919</v>
      </c>
      <c r="Q992" s="13" t="s">
        <v>986</v>
      </c>
      <c r="R992" s="14">
        <v>23</v>
      </c>
    </row>
    <row r="993" spans="1:18" s="3" customFormat="1" ht="15">
      <c r="A993" s="3" t="str">
        <f t="shared" si="70"/>
        <v>LANCIONIDIEGO37508</v>
      </c>
      <c r="B993" s="3" t="str">
        <f t="shared" si="72"/>
        <v>ES</v>
      </c>
      <c r="C993" s="3" t="str">
        <f t="shared" si="73"/>
        <v>M22</v>
      </c>
      <c r="D993" s="1">
        <f t="shared" si="71"/>
        <v>22</v>
      </c>
      <c r="E993" s="4">
        <v>95</v>
      </c>
      <c r="F993" s="4">
        <v>1500</v>
      </c>
      <c r="G993" s="5" t="s">
        <v>259</v>
      </c>
      <c r="H993" s="5" t="s">
        <v>560</v>
      </c>
      <c r="I993" s="4" t="s">
        <v>7</v>
      </c>
      <c r="J993" s="4" t="s">
        <v>134</v>
      </c>
      <c r="K993" s="4"/>
      <c r="L993" s="5" t="s">
        <v>966</v>
      </c>
      <c r="M993" s="4" t="s">
        <v>3055</v>
      </c>
      <c r="N993" s="10" t="s">
        <v>2252</v>
      </c>
      <c r="O993" s="6">
        <v>37508</v>
      </c>
      <c r="P993" s="4"/>
      <c r="Q993" s="13" t="s">
        <v>303</v>
      </c>
      <c r="R993" s="14">
        <v>23</v>
      </c>
    </row>
    <row r="994" spans="1:18" s="3" customFormat="1" ht="15">
      <c r="A994" s="3" t="str">
        <f t="shared" si="70"/>
        <v>GUAGNELIALESSANDRO36509</v>
      </c>
      <c r="B994" s="3" t="str">
        <f t="shared" si="72"/>
        <v>CT</v>
      </c>
      <c r="C994" s="3" t="str">
        <f t="shared" si="73"/>
        <v>M22</v>
      </c>
      <c r="D994" s="1">
        <f t="shared" si="71"/>
        <v>22</v>
      </c>
      <c r="E994" s="4">
        <v>96</v>
      </c>
      <c r="F994" s="4">
        <v>130</v>
      </c>
      <c r="G994" s="5" t="s">
        <v>646</v>
      </c>
      <c r="H994" s="5" t="s">
        <v>6</v>
      </c>
      <c r="I994" s="4" t="s">
        <v>7</v>
      </c>
      <c r="J994" s="4" t="s">
        <v>89</v>
      </c>
      <c r="K994" s="4"/>
      <c r="L994" s="5" t="s">
        <v>174</v>
      </c>
      <c r="M994" s="4" t="s">
        <v>3700</v>
      </c>
      <c r="N994" s="10" t="s">
        <v>3701</v>
      </c>
      <c r="O994" s="6">
        <v>36509</v>
      </c>
      <c r="P994" s="4" t="s">
        <v>647</v>
      </c>
      <c r="Q994" s="13" t="s">
        <v>176</v>
      </c>
      <c r="R994" s="14">
        <v>23</v>
      </c>
    </row>
    <row r="995" spans="1:18" s="3" customFormat="1" ht="15">
      <c r="A995" s="3" t="str">
        <f t="shared" si="70"/>
        <v>BALLINIPAOLO30381</v>
      </c>
      <c r="B995" s="3" t="str">
        <f t="shared" si="72"/>
        <v>CT</v>
      </c>
      <c r="C995" s="3" t="str">
        <f t="shared" si="73"/>
        <v>M22</v>
      </c>
      <c r="D995" s="1">
        <f t="shared" si="71"/>
        <v>22</v>
      </c>
      <c r="E995" s="4">
        <v>97</v>
      </c>
      <c r="F995" s="4">
        <v>3080</v>
      </c>
      <c r="G995" s="5" t="s">
        <v>1544</v>
      </c>
      <c r="H995" s="5" t="s">
        <v>28</v>
      </c>
      <c r="I995" s="4" t="s">
        <v>7</v>
      </c>
      <c r="J995" s="4" t="s">
        <v>89</v>
      </c>
      <c r="K995" s="4"/>
      <c r="L995" s="5" t="s">
        <v>204</v>
      </c>
      <c r="M995" s="4" t="s">
        <v>3056</v>
      </c>
      <c r="N995" s="10" t="s">
        <v>3057</v>
      </c>
      <c r="O995" s="6">
        <v>30381</v>
      </c>
      <c r="P995" s="4" t="s">
        <v>162</v>
      </c>
      <c r="Q995" s="13" t="s">
        <v>231</v>
      </c>
      <c r="R995" s="14">
        <v>23</v>
      </c>
    </row>
    <row r="996" spans="1:18" s="3" customFormat="1" ht="15">
      <c r="A996" s="3" t="str">
        <f t="shared" si="70"/>
        <v>LUCCHETTIGIANLUCA24296</v>
      </c>
      <c r="B996" s="3" t="str">
        <f t="shared" si="72"/>
        <v>CT</v>
      </c>
      <c r="C996" s="3" t="str">
        <f t="shared" si="73"/>
        <v>M22</v>
      </c>
      <c r="D996" s="1">
        <f aca="true" t="shared" si="74" ref="D996:D1029">IF(I996="F",1+D995,+D995)</f>
        <v>22</v>
      </c>
      <c r="E996" s="4">
        <v>98</v>
      </c>
      <c r="F996" s="4">
        <v>461</v>
      </c>
      <c r="G996" s="5" t="s">
        <v>769</v>
      </c>
      <c r="H996" s="5" t="s">
        <v>31</v>
      </c>
      <c r="I996" s="4" t="s">
        <v>7</v>
      </c>
      <c r="J996" s="4" t="s">
        <v>89</v>
      </c>
      <c r="K996" s="4"/>
      <c r="L996" s="5" t="s">
        <v>69</v>
      </c>
      <c r="M996" s="4" t="s">
        <v>3702</v>
      </c>
      <c r="N996" s="10" t="s">
        <v>3703</v>
      </c>
      <c r="O996" s="6">
        <v>24296</v>
      </c>
      <c r="P996" s="4">
        <v>120934</v>
      </c>
      <c r="Q996" s="13">
        <v>102640</v>
      </c>
      <c r="R996" s="14">
        <v>23</v>
      </c>
    </row>
    <row r="997" spans="1:18" s="3" customFormat="1" ht="15">
      <c r="A997" s="3" t="str">
        <f t="shared" si="70"/>
        <v>GASTALDICARLO22377</v>
      </c>
      <c r="B997" s="3" t="str">
        <f t="shared" si="72"/>
        <v>CT</v>
      </c>
      <c r="C997" s="3" t="str">
        <f t="shared" si="73"/>
        <v>M22</v>
      </c>
      <c r="D997" s="1">
        <f t="shared" si="74"/>
        <v>22</v>
      </c>
      <c r="E997" s="4">
        <v>99</v>
      </c>
      <c r="F997" s="4">
        <v>320</v>
      </c>
      <c r="G997" s="5" t="s">
        <v>514</v>
      </c>
      <c r="H997" s="5" t="s">
        <v>510</v>
      </c>
      <c r="I997" s="4" t="s">
        <v>7</v>
      </c>
      <c r="J997" s="4" t="s">
        <v>89</v>
      </c>
      <c r="K997" s="4"/>
      <c r="L997" s="5" t="s">
        <v>713</v>
      </c>
      <c r="M997" s="4" t="s">
        <v>3704</v>
      </c>
      <c r="N997" s="10" t="s">
        <v>3703</v>
      </c>
      <c r="O997" s="6">
        <v>22377</v>
      </c>
      <c r="P997" s="4">
        <v>160755108</v>
      </c>
      <c r="Q997" s="13" t="s">
        <v>714</v>
      </c>
      <c r="R997" s="14">
        <v>23</v>
      </c>
    </row>
    <row r="998" spans="1:18" s="3" customFormat="1" ht="15">
      <c r="A998" s="3" t="str">
        <f t="shared" si="70"/>
        <v>MATTIOLIVALERIO23283</v>
      </c>
      <c r="B998" s="3" t="str">
        <f t="shared" si="72"/>
        <v>CT</v>
      </c>
      <c r="C998" s="3" t="str">
        <f t="shared" si="73"/>
        <v>M22</v>
      </c>
      <c r="D998" s="1">
        <f t="shared" si="74"/>
        <v>22</v>
      </c>
      <c r="E998" s="4">
        <v>100</v>
      </c>
      <c r="F998" s="4">
        <v>3063</v>
      </c>
      <c r="G998" s="5" t="s">
        <v>1107</v>
      </c>
      <c r="H998" s="5" t="s">
        <v>371</v>
      </c>
      <c r="I998" s="4" t="s">
        <v>7</v>
      </c>
      <c r="J998" s="4" t="s">
        <v>89</v>
      </c>
      <c r="K998" s="4"/>
      <c r="L998" s="5" t="s">
        <v>1720</v>
      </c>
      <c r="M998" s="4" t="s">
        <v>3058</v>
      </c>
      <c r="N998" s="10" t="s">
        <v>3059</v>
      </c>
      <c r="O998" s="6">
        <v>23283</v>
      </c>
      <c r="P998" s="4">
        <v>160798760</v>
      </c>
      <c r="Q998" s="13" t="s">
        <v>1721</v>
      </c>
      <c r="R998" s="14">
        <v>23</v>
      </c>
    </row>
    <row r="999" spans="1:18" s="3" customFormat="1" ht="15">
      <c r="A999" s="3" t="str">
        <f t="shared" si="70"/>
        <v>MONTIMATTEO37777</v>
      </c>
      <c r="B999" s="3" t="str">
        <f t="shared" si="72"/>
        <v>ES</v>
      </c>
      <c r="C999" s="3" t="str">
        <f t="shared" si="73"/>
        <v>M22</v>
      </c>
      <c r="D999" s="1">
        <f t="shared" si="74"/>
        <v>22</v>
      </c>
      <c r="E999" s="4">
        <v>101</v>
      </c>
      <c r="F999" s="4">
        <v>1522</v>
      </c>
      <c r="G999" s="5" t="s">
        <v>336</v>
      </c>
      <c r="H999" s="5" t="s">
        <v>177</v>
      </c>
      <c r="I999" s="4" t="s">
        <v>7</v>
      </c>
      <c r="J999" s="4" t="s">
        <v>134</v>
      </c>
      <c r="K999" s="4"/>
      <c r="L999" s="5" t="s">
        <v>174</v>
      </c>
      <c r="M999" s="4" t="s">
        <v>3060</v>
      </c>
      <c r="N999" s="10" t="s">
        <v>3061</v>
      </c>
      <c r="O999" s="6">
        <v>37777</v>
      </c>
      <c r="P999" s="4" t="s">
        <v>1941</v>
      </c>
      <c r="Q999" s="13" t="s">
        <v>176</v>
      </c>
      <c r="R999" s="14">
        <v>23</v>
      </c>
    </row>
    <row r="1000" spans="1:18" s="3" customFormat="1" ht="15">
      <c r="A1000" s="3" t="str">
        <f t="shared" si="70"/>
        <v>PACIARONISANDRO23839</v>
      </c>
      <c r="B1000" s="3" t="str">
        <f t="shared" si="72"/>
        <v>CT</v>
      </c>
      <c r="C1000" s="3" t="str">
        <f t="shared" si="73"/>
        <v>M22</v>
      </c>
      <c r="D1000" s="1">
        <f t="shared" si="74"/>
        <v>22</v>
      </c>
      <c r="E1000" s="4">
        <v>102</v>
      </c>
      <c r="F1000" s="4">
        <v>3052</v>
      </c>
      <c r="G1000" s="5" t="s">
        <v>1672</v>
      </c>
      <c r="H1000" s="5" t="s">
        <v>430</v>
      </c>
      <c r="I1000" s="4" t="s">
        <v>7</v>
      </c>
      <c r="J1000" s="4" t="s">
        <v>89</v>
      </c>
      <c r="K1000" s="4"/>
      <c r="L1000" s="5" t="s">
        <v>204</v>
      </c>
      <c r="M1000" s="4" t="s">
        <v>3062</v>
      </c>
      <c r="N1000" s="10" t="s">
        <v>3063</v>
      </c>
      <c r="O1000" s="6">
        <v>23839</v>
      </c>
      <c r="P1000" s="4" t="s">
        <v>162</v>
      </c>
      <c r="Q1000" s="13" t="s">
        <v>231</v>
      </c>
      <c r="R1000" s="14">
        <v>23</v>
      </c>
    </row>
    <row r="1001" spans="1:18" s="3" customFormat="1" ht="15">
      <c r="A1001" s="3" t="str">
        <f t="shared" si="70"/>
        <v>CACIORGNAMARINO22547</v>
      </c>
      <c r="B1001" s="3" t="str">
        <f aca="true" t="shared" si="75" ref="B1001:B1032">CONCATENATE(J1001,K1001)</f>
        <v>CT</v>
      </c>
      <c r="C1001" s="3" t="str">
        <f aca="true" t="shared" si="76" ref="C1001:C1032">CONCATENATE(I1001,D1001)</f>
        <v>M22</v>
      </c>
      <c r="D1001" s="1">
        <f t="shared" si="74"/>
        <v>22</v>
      </c>
      <c r="E1001" s="4">
        <v>103</v>
      </c>
      <c r="F1001" s="4">
        <v>3040</v>
      </c>
      <c r="G1001" s="5" t="s">
        <v>1669</v>
      </c>
      <c r="H1001" s="5" t="s">
        <v>760</v>
      </c>
      <c r="I1001" s="4" t="s">
        <v>7</v>
      </c>
      <c r="J1001" s="4" t="s">
        <v>89</v>
      </c>
      <c r="K1001" s="4"/>
      <c r="L1001" s="5" t="s">
        <v>122</v>
      </c>
      <c r="M1001" s="4" t="s">
        <v>3064</v>
      </c>
      <c r="N1001" s="10" t="s">
        <v>3063</v>
      </c>
      <c r="O1001" s="6">
        <v>22547</v>
      </c>
      <c r="P1001" s="4" t="s">
        <v>1670</v>
      </c>
      <c r="Q1001" s="13" t="s">
        <v>211</v>
      </c>
      <c r="R1001" s="14">
        <v>23</v>
      </c>
    </row>
    <row r="1002" spans="1:18" s="3" customFormat="1" ht="15">
      <c r="A1002" s="3" t="str">
        <f t="shared" si="70"/>
        <v>CAPPONIMARIO22920</v>
      </c>
      <c r="B1002" s="3" t="str">
        <f t="shared" si="75"/>
        <v>CT</v>
      </c>
      <c r="C1002" s="3" t="str">
        <f t="shared" si="76"/>
        <v>M22</v>
      </c>
      <c r="D1002" s="1">
        <f t="shared" si="74"/>
        <v>22</v>
      </c>
      <c r="E1002" s="4">
        <v>104</v>
      </c>
      <c r="F1002" s="4">
        <v>3041</v>
      </c>
      <c r="G1002" s="5" t="s">
        <v>786</v>
      </c>
      <c r="H1002" s="5" t="s">
        <v>265</v>
      </c>
      <c r="I1002" s="4" t="s">
        <v>7</v>
      </c>
      <c r="J1002" s="4" t="s">
        <v>89</v>
      </c>
      <c r="K1002" s="4"/>
      <c r="L1002" s="5" t="s">
        <v>122</v>
      </c>
      <c r="M1002" s="4" t="s">
        <v>3065</v>
      </c>
      <c r="N1002" s="10" t="s">
        <v>3063</v>
      </c>
      <c r="O1002" s="6">
        <v>22920</v>
      </c>
      <c r="P1002" s="4" t="s">
        <v>1671</v>
      </c>
      <c r="Q1002" s="13" t="s">
        <v>211</v>
      </c>
      <c r="R1002" s="14">
        <v>23</v>
      </c>
    </row>
    <row r="1003" spans="1:18" s="3" customFormat="1" ht="15">
      <c r="A1003" s="3" t="str">
        <f t="shared" si="70"/>
        <v>GIANOTTIMAURIZIO26832</v>
      </c>
      <c r="B1003" s="3" t="str">
        <f t="shared" si="75"/>
        <v>CT</v>
      </c>
      <c r="C1003" s="3" t="str">
        <f t="shared" si="76"/>
        <v>M22</v>
      </c>
      <c r="D1003" s="1">
        <f t="shared" si="74"/>
        <v>22</v>
      </c>
      <c r="E1003" s="4">
        <v>105</v>
      </c>
      <c r="F1003" s="4">
        <v>3111</v>
      </c>
      <c r="G1003" s="5" t="s">
        <v>2090</v>
      </c>
      <c r="H1003" s="5" t="s">
        <v>33</v>
      </c>
      <c r="I1003" s="4" t="s">
        <v>7</v>
      </c>
      <c r="J1003" s="4" t="s">
        <v>89</v>
      </c>
      <c r="K1003" s="4"/>
      <c r="L1003" s="5" t="s">
        <v>1187</v>
      </c>
      <c r="M1003" s="4" t="s">
        <v>3066</v>
      </c>
      <c r="N1003" s="10" t="s">
        <v>3067</v>
      </c>
      <c r="O1003" s="6">
        <v>26832</v>
      </c>
      <c r="P1003" s="4">
        <v>39621</v>
      </c>
      <c r="Q1003" s="13" t="s">
        <v>1188</v>
      </c>
      <c r="R1003" s="14">
        <v>23</v>
      </c>
    </row>
    <row r="1004" spans="1:18" s="3" customFormat="1" ht="15">
      <c r="A1004" s="3" t="str">
        <f t="shared" si="70"/>
        <v>MAZZARINIGIANCARLO23745</v>
      </c>
      <c r="B1004" s="3" t="str">
        <f t="shared" si="75"/>
        <v>CT</v>
      </c>
      <c r="C1004" s="3" t="str">
        <f t="shared" si="76"/>
        <v>M22</v>
      </c>
      <c r="D1004" s="1">
        <f t="shared" si="74"/>
        <v>22</v>
      </c>
      <c r="E1004" s="4">
        <v>106</v>
      </c>
      <c r="F1004" s="4">
        <v>562</v>
      </c>
      <c r="G1004" s="5" t="s">
        <v>989</v>
      </c>
      <c r="H1004" s="5" t="s">
        <v>222</v>
      </c>
      <c r="I1004" s="4" t="s">
        <v>7</v>
      </c>
      <c r="J1004" s="4" t="s">
        <v>89</v>
      </c>
      <c r="K1004" s="4"/>
      <c r="L1004" s="5" t="s">
        <v>122</v>
      </c>
      <c r="M1004" s="4" t="s">
        <v>3705</v>
      </c>
      <c r="N1004" s="10" t="s">
        <v>3706</v>
      </c>
      <c r="O1004" s="6">
        <v>23745</v>
      </c>
      <c r="P1004" s="4" t="s">
        <v>1697</v>
      </c>
      <c r="Q1004" s="13" t="s">
        <v>211</v>
      </c>
      <c r="R1004" s="14">
        <v>23</v>
      </c>
    </row>
    <row r="1005" spans="1:18" s="3" customFormat="1" ht="15">
      <c r="A1005" s="3" t="str">
        <f t="shared" si="70"/>
        <v>ALESEALESSIO27811</v>
      </c>
      <c r="B1005" s="3" t="str">
        <f t="shared" si="75"/>
        <v>CT</v>
      </c>
      <c r="C1005" s="3" t="str">
        <f t="shared" si="76"/>
        <v>M22</v>
      </c>
      <c r="D1005" s="1">
        <f t="shared" si="74"/>
        <v>22</v>
      </c>
      <c r="E1005" s="4">
        <v>107</v>
      </c>
      <c r="F1005" s="4">
        <v>3081</v>
      </c>
      <c r="G1005" s="5" t="s">
        <v>1227</v>
      </c>
      <c r="H1005" s="5" t="s">
        <v>24</v>
      </c>
      <c r="I1005" s="4" t="s">
        <v>7</v>
      </c>
      <c r="J1005" s="4" t="s">
        <v>89</v>
      </c>
      <c r="K1005" s="4"/>
      <c r="L1005" s="5" t="s">
        <v>940</v>
      </c>
      <c r="M1005" s="4" t="s">
        <v>3068</v>
      </c>
      <c r="N1005" s="10" t="s">
        <v>3069</v>
      </c>
      <c r="O1005" s="6">
        <v>27811</v>
      </c>
      <c r="P1005" s="4" t="s">
        <v>1228</v>
      </c>
      <c r="Q1005" s="13" t="s">
        <v>941</v>
      </c>
      <c r="R1005" s="14">
        <v>23</v>
      </c>
    </row>
    <row r="1006" spans="1:18" s="3" customFormat="1" ht="15">
      <c r="A1006" s="3" t="str">
        <f t="shared" si="70"/>
        <v>COLAMICHELA26279</v>
      </c>
      <c r="B1006" s="3" t="str">
        <f t="shared" si="75"/>
        <v>CT</v>
      </c>
      <c r="C1006" s="3" t="str">
        <f t="shared" si="76"/>
        <v>F23</v>
      </c>
      <c r="D1006" s="1">
        <f t="shared" si="74"/>
        <v>23</v>
      </c>
      <c r="E1006" s="4">
        <v>108</v>
      </c>
      <c r="F1006" s="4">
        <v>3014</v>
      </c>
      <c r="G1006" s="5" t="s">
        <v>1652</v>
      </c>
      <c r="H1006" s="5" t="s">
        <v>1653</v>
      </c>
      <c r="I1006" s="4" t="s">
        <v>35</v>
      </c>
      <c r="J1006" s="4" t="s">
        <v>89</v>
      </c>
      <c r="K1006" s="4"/>
      <c r="L1006" s="5" t="s">
        <v>1650</v>
      </c>
      <c r="M1006" s="4" t="s">
        <v>3070</v>
      </c>
      <c r="N1006" s="10" t="s">
        <v>3071</v>
      </c>
      <c r="O1006" s="6">
        <v>26279</v>
      </c>
      <c r="P1006" s="4" t="s">
        <v>162</v>
      </c>
      <c r="Q1006" s="13">
        <v>136</v>
      </c>
      <c r="R1006" s="14">
        <v>23</v>
      </c>
    </row>
    <row r="1007" spans="1:18" s="3" customFormat="1" ht="15">
      <c r="A1007" s="3" t="str">
        <f t="shared" si="70"/>
        <v>BARBAZENIMARCO20298</v>
      </c>
      <c r="B1007" s="3" t="str">
        <f t="shared" si="75"/>
        <v>CT</v>
      </c>
      <c r="C1007" s="3" t="str">
        <f t="shared" si="76"/>
        <v>M23</v>
      </c>
      <c r="D1007" s="1">
        <f t="shared" si="74"/>
        <v>23</v>
      </c>
      <c r="E1007" s="4">
        <v>109</v>
      </c>
      <c r="F1007" s="4">
        <v>3015</v>
      </c>
      <c r="G1007" s="5" t="s">
        <v>1654</v>
      </c>
      <c r="H1007" s="5" t="s">
        <v>10</v>
      </c>
      <c r="I1007" s="4" t="s">
        <v>7</v>
      </c>
      <c r="J1007" s="4" t="s">
        <v>89</v>
      </c>
      <c r="K1007" s="4"/>
      <c r="L1007" s="5" t="s">
        <v>1650</v>
      </c>
      <c r="M1007" s="4" t="s">
        <v>3072</v>
      </c>
      <c r="N1007" s="10" t="s">
        <v>3071</v>
      </c>
      <c r="O1007" s="6">
        <v>20298</v>
      </c>
      <c r="P1007" s="4" t="s">
        <v>162</v>
      </c>
      <c r="Q1007" s="13">
        <v>136</v>
      </c>
      <c r="R1007" s="14">
        <v>23</v>
      </c>
    </row>
    <row r="1008" spans="1:18" s="3" customFormat="1" ht="15">
      <c r="A1008" s="3" t="str">
        <f t="shared" si="70"/>
        <v>CESARINISTEFANO31824</v>
      </c>
      <c r="B1008" s="3" t="str">
        <f t="shared" si="75"/>
        <v>CT</v>
      </c>
      <c r="C1008" s="3" t="str">
        <f t="shared" si="76"/>
        <v>M23</v>
      </c>
      <c r="D1008" s="1">
        <f t="shared" si="74"/>
        <v>23</v>
      </c>
      <c r="E1008" s="4">
        <v>110</v>
      </c>
      <c r="F1008" s="4">
        <v>3106</v>
      </c>
      <c r="G1008" s="5" t="s">
        <v>717</v>
      </c>
      <c r="H1008" s="5" t="s">
        <v>16</v>
      </c>
      <c r="I1008" s="4" t="s">
        <v>7</v>
      </c>
      <c r="J1008" s="4" t="s">
        <v>89</v>
      </c>
      <c r="K1008" s="4"/>
      <c r="L1008" s="5" t="s">
        <v>204</v>
      </c>
      <c r="M1008" s="4" t="s">
        <v>3073</v>
      </c>
      <c r="N1008" s="10" t="s">
        <v>3074</v>
      </c>
      <c r="O1008" s="6">
        <v>31824</v>
      </c>
      <c r="P1008" s="4" t="s">
        <v>162</v>
      </c>
      <c r="Q1008" s="13" t="s">
        <v>231</v>
      </c>
      <c r="R1008" s="14">
        <v>23</v>
      </c>
    </row>
    <row r="1009" spans="1:18" s="3" customFormat="1" ht="15">
      <c r="A1009" s="3" t="str">
        <f t="shared" si="70"/>
        <v>PAURIEDOARDO37510</v>
      </c>
      <c r="B1009" s="3" t="str">
        <f t="shared" si="75"/>
        <v>ES</v>
      </c>
      <c r="C1009" s="3" t="str">
        <f t="shared" si="76"/>
        <v>M23</v>
      </c>
      <c r="D1009" s="1">
        <f t="shared" si="74"/>
        <v>23</v>
      </c>
      <c r="E1009" s="4">
        <v>111</v>
      </c>
      <c r="F1009" s="4">
        <v>1514</v>
      </c>
      <c r="G1009" s="5" t="s">
        <v>1933</v>
      </c>
      <c r="H1009" s="5" t="s">
        <v>319</v>
      </c>
      <c r="I1009" s="4" t="s">
        <v>7</v>
      </c>
      <c r="J1009" s="4" t="s">
        <v>134</v>
      </c>
      <c r="K1009" s="4"/>
      <c r="L1009" s="5" t="s">
        <v>649</v>
      </c>
      <c r="M1009" s="4" t="s">
        <v>3075</v>
      </c>
      <c r="N1009" s="10" t="s">
        <v>3076</v>
      </c>
      <c r="O1009" s="6">
        <v>37510</v>
      </c>
      <c r="P1009" s="4" t="s">
        <v>1934</v>
      </c>
      <c r="Q1009" s="13" t="s">
        <v>650</v>
      </c>
      <c r="R1009" s="14">
        <v>23</v>
      </c>
    </row>
    <row r="1010" spans="1:18" s="3" customFormat="1" ht="15">
      <c r="A1010" s="3" t="str">
        <f t="shared" si="70"/>
        <v>TARABELLIEROS32373</v>
      </c>
      <c r="B1010" s="3" t="str">
        <f t="shared" si="75"/>
        <v>CT</v>
      </c>
      <c r="C1010" s="3" t="str">
        <f t="shared" si="76"/>
        <v>M23</v>
      </c>
      <c r="D1010" s="1">
        <f t="shared" si="74"/>
        <v>23</v>
      </c>
      <c r="E1010" s="4">
        <v>112</v>
      </c>
      <c r="F1010" s="4">
        <v>3083</v>
      </c>
      <c r="G1010" s="5" t="s">
        <v>431</v>
      </c>
      <c r="H1010" s="5" t="s">
        <v>320</v>
      </c>
      <c r="I1010" s="4" t="s">
        <v>7</v>
      </c>
      <c r="J1010" s="4" t="s">
        <v>89</v>
      </c>
      <c r="K1010" s="4"/>
      <c r="L1010" s="5" t="s">
        <v>966</v>
      </c>
      <c r="M1010" s="4" t="s">
        <v>3077</v>
      </c>
      <c r="N1010" s="10" t="s">
        <v>3078</v>
      </c>
      <c r="O1010" s="6">
        <v>32373</v>
      </c>
      <c r="P1010" s="4">
        <v>7837574</v>
      </c>
      <c r="Q1010" s="13" t="s">
        <v>303</v>
      </c>
      <c r="R1010" s="14">
        <v>23</v>
      </c>
    </row>
    <row r="1011" spans="1:18" s="3" customFormat="1" ht="15">
      <c r="A1011" s="3" t="str">
        <f t="shared" si="70"/>
        <v>SASSAROLIEZIO22947</v>
      </c>
      <c r="B1011" s="3" t="str">
        <f t="shared" si="75"/>
        <v>CT</v>
      </c>
      <c r="C1011" s="3" t="str">
        <f t="shared" si="76"/>
        <v>M23</v>
      </c>
      <c r="D1011" s="1">
        <f t="shared" si="74"/>
        <v>23</v>
      </c>
      <c r="E1011" s="4">
        <v>113</v>
      </c>
      <c r="F1011" s="4">
        <v>3053</v>
      </c>
      <c r="G1011" s="5" t="s">
        <v>302</v>
      </c>
      <c r="H1011" s="5" t="s">
        <v>1674</v>
      </c>
      <c r="I1011" s="4" t="s">
        <v>7</v>
      </c>
      <c r="J1011" s="4" t="s">
        <v>89</v>
      </c>
      <c r="K1011" s="4"/>
      <c r="L1011" s="5" t="s">
        <v>204</v>
      </c>
      <c r="M1011" s="4" t="s">
        <v>3079</v>
      </c>
      <c r="N1011" s="10" t="s">
        <v>3080</v>
      </c>
      <c r="O1011" s="6">
        <v>22947</v>
      </c>
      <c r="P1011" s="4" t="s">
        <v>162</v>
      </c>
      <c r="Q1011" s="13" t="s">
        <v>231</v>
      </c>
      <c r="R1011" s="14">
        <v>23</v>
      </c>
    </row>
    <row r="1012" spans="1:18" s="3" customFormat="1" ht="15">
      <c r="A1012" s="3" t="str">
        <f t="shared" si="70"/>
        <v>LOSCHIAVOMATTIA32635</v>
      </c>
      <c r="B1012" s="3" t="str">
        <f t="shared" si="75"/>
        <v>CT</v>
      </c>
      <c r="C1012" s="3" t="str">
        <f t="shared" si="76"/>
        <v>M23</v>
      </c>
      <c r="D1012" s="1">
        <f t="shared" si="74"/>
        <v>23</v>
      </c>
      <c r="E1012" s="4">
        <v>114</v>
      </c>
      <c r="F1012" s="4">
        <v>897</v>
      </c>
      <c r="G1012" s="5" t="s">
        <v>1324</v>
      </c>
      <c r="H1012" s="5" t="s">
        <v>13</v>
      </c>
      <c r="I1012" s="4" t="s">
        <v>7</v>
      </c>
      <c r="J1012" s="4" t="s">
        <v>89</v>
      </c>
      <c r="K1012" s="4"/>
      <c r="L1012" s="5" t="s">
        <v>921</v>
      </c>
      <c r="M1012" s="4" t="s">
        <v>3707</v>
      </c>
      <c r="N1012" s="10" t="s">
        <v>3647</v>
      </c>
      <c r="O1012" s="6">
        <v>32635</v>
      </c>
      <c r="P1012" s="4" t="s">
        <v>1827</v>
      </c>
      <c r="Q1012" s="13" t="s">
        <v>922</v>
      </c>
      <c r="R1012" s="14">
        <v>23</v>
      </c>
    </row>
    <row r="1013" spans="1:18" s="3" customFormat="1" ht="15">
      <c r="A1013" s="3" t="str">
        <f t="shared" si="70"/>
        <v>MICUCCILORENZO28620</v>
      </c>
      <c r="B1013" s="3" t="str">
        <f t="shared" si="75"/>
        <v>CT</v>
      </c>
      <c r="C1013" s="3" t="str">
        <f t="shared" si="76"/>
        <v>M23</v>
      </c>
      <c r="D1013" s="1">
        <f t="shared" si="74"/>
        <v>23</v>
      </c>
      <c r="E1013" s="4">
        <v>115</v>
      </c>
      <c r="F1013" s="4">
        <v>3105</v>
      </c>
      <c r="G1013" s="5" t="s">
        <v>1919</v>
      </c>
      <c r="H1013" s="5" t="s">
        <v>39</v>
      </c>
      <c r="I1013" s="4" t="s">
        <v>7</v>
      </c>
      <c r="J1013" s="4" t="s">
        <v>89</v>
      </c>
      <c r="K1013" s="4"/>
      <c r="L1013" s="5" t="s">
        <v>204</v>
      </c>
      <c r="M1013" s="4" t="s">
        <v>3081</v>
      </c>
      <c r="N1013" s="10" t="s">
        <v>3082</v>
      </c>
      <c r="O1013" s="6">
        <v>28620</v>
      </c>
      <c r="P1013" s="4" t="s">
        <v>162</v>
      </c>
      <c r="Q1013" s="13" t="s">
        <v>231</v>
      </c>
      <c r="R1013" s="14">
        <v>23</v>
      </c>
    </row>
    <row r="1014" spans="1:18" s="3" customFormat="1" ht="15">
      <c r="A1014" s="3" t="str">
        <f t="shared" si="70"/>
        <v>RECCHIUTIGIUSEPPE33222</v>
      </c>
      <c r="B1014" s="3" t="str">
        <f t="shared" si="75"/>
        <v>CT</v>
      </c>
      <c r="C1014" s="3" t="str">
        <f t="shared" si="76"/>
        <v>M23</v>
      </c>
      <c r="D1014" s="1">
        <f t="shared" si="74"/>
        <v>23</v>
      </c>
      <c r="E1014" s="4">
        <v>116</v>
      </c>
      <c r="F1014" s="4">
        <v>3026</v>
      </c>
      <c r="G1014" s="5" t="s">
        <v>1332</v>
      </c>
      <c r="H1014" s="5" t="s">
        <v>22</v>
      </c>
      <c r="I1014" s="4" t="s">
        <v>7</v>
      </c>
      <c r="J1014" s="4" t="s">
        <v>89</v>
      </c>
      <c r="K1014" s="4"/>
      <c r="L1014" s="5" t="s">
        <v>921</v>
      </c>
      <c r="M1014" s="4" t="s">
        <v>3083</v>
      </c>
      <c r="N1014" s="10" t="s">
        <v>3084</v>
      </c>
      <c r="O1014" s="6">
        <v>33222</v>
      </c>
      <c r="P1014" s="4" t="s">
        <v>2003</v>
      </c>
      <c r="Q1014" s="13" t="s">
        <v>922</v>
      </c>
      <c r="R1014" s="14">
        <v>23</v>
      </c>
    </row>
    <row r="1015" spans="1:18" s="3" customFormat="1" ht="15">
      <c r="A1015" s="3" t="str">
        <f t="shared" si="70"/>
        <v>MARGARITINIMIRKO28706</v>
      </c>
      <c r="B1015" s="3" t="str">
        <f t="shared" si="75"/>
        <v>CT</v>
      </c>
      <c r="C1015" s="3" t="str">
        <f t="shared" si="76"/>
        <v>M23</v>
      </c>
      <c r="D1015" s="1">
        <f t="shared" si="74"/>
        <v>23</v>
      </c>
      <c r="E1015" s="4">
        <v>117</v>
      </c>
      <c r="F1015" s="4">
        <v>3112</v>
      </c>
      <c r="G1015" s="5" t="s">
        <v>2091</v>
      </c>
      <c r="H1015" s="5" t="s">
        <v>298</v>
      </c>
      <c r="I1015" s="4" t="s">
        <v>7</v>
      </c>
      <c r="J1015" s="4" t="s">
        <v>89</v>
      </c>
      <c r="K1015" s="4"/>
      <c r="L1015" s="5" t="s">
        <v>2009</v>
      </c>
      <c r="M1015" s="4" t="s">
        <v>3085</v>
      </c>
      <c r="N1015" s="10" t="s">
        <v>3084</v>
      </c>
      <c r="O1015" s="6">
        <v>28706</v>
      </c>
      <c r="P1015" s="4" t="s">
        <v>2092</v>
      </c>
      <c r="Q1015" s="13" t="s">
        <v>2010</v>
      </c>
      <c r="R1015" s="14">
        <v>23</v>
      </c>
    </row>
    <row r="1016" spans="1:18" s="3" customFormat="1" ht="15">
      <c r="A1016" s="3" t="str">
        <f t="shared" si="70"/>
        <v>GRIMALDILAURA26703</v>
      </c>
      <c r="B1016" s="3" t="str">
        <f t="shared" si="75"/>
        <v>CT</v>
      </c>
      <c r="C1016" s="3" t="str">
        <f t="shared" si="76"/>
        <v>F24</v>
      </c>
      <c r="D1016" s="1">
        <f t="shared" si="74"/>
        <v>24</v>
      </c>
      <c r="E1016" s="4">
        <v>118</v>
      </c>
      <c r="F1016" s="4">
        <v>3004</v>
      </c>
      <c r="G1016" s="5" t="s">
        <v>1641</v>
      </c>
      <c r="H1016" s="5" t="s">
        <v>94</v>
      </c>
      <c r="I1016" s="4" t="s">
        <v>35</v>
      </c>
      <c r="J1016" s="4" t="s">
        <v>89</v>
      </c>
      <c r="K1016" s="4"/>
      <c r="L1016" s="5" t="s">
        <v>1124</v>
      </c>
      <c r="M1016" s="4" t="s">
        <v>3086</v>
      </c>
      <c r="N1016" s="10" t="s">
        <v>3087</v>
      </c>
      <c r="O1016" s="6">
        <v>26703</v>
      </c>
      <c r="P1016" s="4" t="s">
        <v>1642</v>
      </c>
      <c r="Q1016" s="13" t="s">
        <v>1125</v>
      </c>
      <c r="R1016" s="14">
        <v>23</v>
      </c>
    </row>
    <row r="1017" spans="1:18" s="3" customFormat="1" ht="15">
      <c r="A1017" s="3" t="str">
        <f t="shared" si="70"/>
        <v>PRIORICRISTIANO26775</v>
      </c>
      <c r="B1017" s="3" t="str">
        <f t="shared" si="75"/>
        <v>CT</v>
      </c>
      <c r="C1017" s="3" t="str">
        <f t="shared" si="76"/>
        <v>M24</v>
      </c>
      <c r="D1017" s="1">
        <f t="shared" si="74"/>
        <v>24</v>
      </c>
      <c r="E1017" s="4">
        <v>119</v>
      </c>
      <c r="F1017" s="4">
        <v>3006</v>
      </c>
      <c r="G1017" s="5" t="s">
        <v>1644</v>
      </c>
      <c r="H1017" s="5" t="s">
        <v>46</v>
      </c>
      <c r="I1017" s="4" t="s">
        <v>7</v>
      </c>
      <c r="J1017" s="4" t="s">
        <v>89</v>
      </c>
      <c r="K1017" s="4"/>
      <c r="L1017" s="5" t="s">
        <v>1124</v>
      </c>
      <c r="M1017" s="4" t="s">
        <v>3088</v>
      </c>
      <c r="N1017" s="10" t="s">
        <v>3087</v>
      </c>
      <c r="O1017" s="6">
        <v>26775</v>
      </c>
      <c r="P1017" s="4" t="s">
        <v>1645</v>
      </c>
      <c r="Q1017" s="13" t="s">
        <v>1125</v>
      </c>
      <c r="R1017" s="14">
        <v>23</v>
      </c>
    </row>
    <row r="1018" spans="1:18" s="3" customFormat="1" ht="15">
      <c r="A1018" s="3" t="str">
        <f t="shared" si="70"/>
        <v>PROSPERIGIANLUCA25632</v>
      </c>
      <c r="B1018" s="3" t="str">
        <f t="shared" si="75"/>
        <v>CT</v>
      </c>
      <c r="C1018" s="3" t="str">
        <f t="shared" si="76"/>
        <v>M24</v>
      </c>
      <c r="D1018" s="1">
        <f t="shared" si="74"/>
        <v>24</v>
      </c>
      <c r="E1018" s="4">
        <v>120</v>
      </c>
      <c r="F1018" s="4">
        <v>3005</v>
      </c>
      <c r="G1018" s="5" t="s">
        <v>875</v>
      </c>
      <c r="H1018" s="5" t="s">
        <v>31</v>
      </c>
      <c r="I1018" s="4" t="s">
        <v>7</v>
      </c>
      <c r="J1018" s="4" t="s">
        <v>89</v>
      </c>
      <c r="K1018" s="4"/>
      <c r="L1018" s="5" t="s">
        <v>1124</v>
      </c>
      <c r="M1018" s="4" t="s">
        <v>3088</v>
      </c>
      <c r="N1018" s="10" t="s">
        <v>3087</v>
      </c>
      <c r="O1018" s="6">
        <v>25632</v>
      </c>
      <c r="P1018" s="4" t="s">
        <v>1643</v>
      </c>
      <c r="Q1018" s="13" t="s">
        <v>1125</v>
      </c>
      <c r="R1018" s="14">
        <v>23</v>
      </c>
    </row>
    <row r="1019" spans="1:18" s="3" customFormat="1" ht="15">
      <c r="A1019" s="3" t="str">
        <f t="shared" si="70"/>
        <v>GRIMALDIMARCO27080</v>
      </c>
      <c r="B1019" s="3" t="str">
        <f t="shared" si="75"/>
        <v>CT</v>
      </c>
      <c r="C1019" s="3" t="str">
        <f t="shared" si="76"/>
        <v>M24</v>
      </c>
      <c r="D1019" s="1">
        <f t="shared" si="74"/>
        <v>24</v>
      </c>
      <c r="E1019" s="4">
        <v>121</v>
      </c>
      <c r="F1019" s="4">
        <v>3007</v>
      </c>
      <c r="G1019" s="5" t="s">
        <v>1641</v>
      </c>
      <c r="H1019" s="5" t="s">
        <v>10</v>
      </c>
      <c r="I1019" s="4" t="s">
        <v>7</v>
      </c>
      <c r="J1019" s="4" t="s">
        <v>89</v>
      </c>
      <c r="K1019" s="4"/>
      <c r="L1019" s="5" t="s">
        <v>1124</v>
      </c>
      <c r="M1019" s="4" t="s">
        <v>3089</v>
      </c>
      <c r="N1019" s="10" t="s">
        <v>3087</v>
      </c>
      <c r="O1019" s="6">
        <v>27080</v>
      </c>
      <c r="P1019" s="4" t="s">
        <v>1646</v>
      </c>
      <c r="Q1019" s="13" t="s">
        <v>1125</v>
      </c>
      <c r="R1019" s="14">
        <v>23</v>
      </c>
    </row>
    <row r="1020" spans="1:18" s="3" customFormat="1" ht="15">
      <c r="A1020" s="3" t="str">
        <f t="shared" si="70"/>
        <v>CAPECCIANTONIO22566</v>
      </c>
      <c r="B1020" s="3" t="str">
        <f t="shared" si="75"/>
        <v>CT</v>
      </c>
      <c r="C1020" s="3" t="str">
        <f t="shared" si="76"/>
        <v>M24</v>
      </c>
      <c r="D1020" s="1">
        <f t="shared" si="74"/>
        <v>24</v>
      </c>
      <c r="E1020" s="4">
        <v>122</v>
      </c>
      <c r="F1020" s="4">
        <v>3064</v>
      </c>
      <c r="G1020" s="5" t="s">
        <v>1101</v>
      </c>
      <c r="H1020" s="5" t="s">
        <v>213</v>
      </c>
      <c r="I1020" s="4" t="s">
        <v>7</v>
      </c>
      <c r="J1020" s="4" t="s">
        <v>89</v>
      </c>
      <c r="K1020" s="4"/>
      <c r="L1020" s="5" t="s">
        <v>1720</v>
      </c>
      <c r="M1020" s="4" t="s">
        <v>3090</v>
      </c>
      <c r="N1020" s="10" t="s">
        <v>3091</v>
      </c>
      <c r="O1020" s="6">
        <v>22566</v>
      </c>
      <c r="P1020" s="4">
        <v>160798774</v>
      </c>
      <c r="Q1020" s="13" t="s">
        <v>1721</v>
      </c>
      <c r="R1020" s="14">
        <v>23</v>
      </c>
    </row>
    <row r="1021" spans="1:18" s="3" customFormat="1" ht="15">
      <c r="A1021" s="3" t="str">
        <f t="shared" si="70"/>
        <v>GIOMBETTIGIANCARLO25452</v>
      </c>
      <c r="B1021" s="3" t="str">
        <f t="shared" si="75"/>
        <v>CT</v>
      </c>
      <c r="C1021" s="3" t="str">
        <f t="shared" si="76"/>
        <v>M24</v>
      </c>
      <c r="D1021" s="1">
        <f t="shared" si="74"/>
        <v>24</v>
      </c>
      <c r="E1021" s="4">
        <v>123</v>
      </c>
      <c r="F1021" s="4">
        <v>540</v>
      </c>
      <c r="G1021" s="5" t="s">
        <v>384</v>
      </c>
      <c r="H1021" s="5" t="s">
        <v>222</v>
      </c>
      <c r="I1021" s="4" t="s">
        <v>7</v>
      </c>
      <c r="J1021" s="4" t="s">
        <v>89</v>
      </c>
      <c r="K1021" s="4"/>
      <c r="L1021" s="5" t="s">
        <v>105</v>
      </c>
      <c r="M1021" s="4" t="s">
        <v>2382</v>
      </c>
      <c r="N1021" s="10" t="s">
        <v>3708</v>
      </c>
      <c r="O1021" s="6">
        <v>25452</v>
      </c>
      <c r="P1021" s="4" t="s">
        <v>385</v>
      </c>
      <c r="Q1021" s="13" t="s">
        <v>106</v>
      </c>
      <c r="R1021" s="14">
        <v>23</v>
      </c>
    </row>
    <row r="1022" spans="1:18" s="3" customFormat="1" ht="15">
      <c r="A1022" s="3" t="str">
        <f t="shared" si="70"/>
        <v>D'ANGELOSIMONE31915</v>
      </c>
      <c r="B1022" s="3" t="str">
        <f t="shared" si="75"/>
        <v>CT</v>
      </c>
      <c r="C1022" s="3" t="str">
        <f t="shared" si="76"/>
        <v>M24</v>
      </c>
      <c r="D1022" s="1">
        <f t="shared" si="74"/>
        <v>24</v>
      </c>
      <c r="E1022" s="4">
        <v>124</v>
      </c>
      <c r="F1022" s="4">
        <v>308</v>
      </c>
      <c r="G1022" s="5" t="s">
        <v>490</v>
      </c>
      <c r="H1022" s="5" t="s">
        <v>27</v>
      </c>
      <c r="I1022" s="4" t="s">
        <v>7</v>
      </c>
      <c r="J1022" s="4" t="s">
        <v>89</v>
      </c>
      <c r="K1022" s="4"/>
      <c r="L1022" s="5" t="s">
        <v>187</v>
      </c>
      <c r="M1022" s="4" t="s">
        <v>3709</v>
      </c>
      <c r="N1022" s="10" t="s">
        <v>3710</v>
      </c>
      <c r="O1022" s="6">
        <v>31915</v>
      </c>
      <c r="P1022" s="4">
        <v>160948552</v>
      </c>
      <c r="Q1022" s="13" t="s">
        <v>188</v>
      </c>
      <c r="R1022" s="14">
        <v>23</v>
      </c>
    </row>
    <row r="1023" spans="1:18" s="3" customFormat="1" ht="15">
      <c r="A1023" s="3" t="str">
        <f t="shared" si="70"/>
        <v>PAGANELLIKATIUSCIA27444</v>
      </c>
      <c r="B1023" s="3" t="str">
        <f t="shared" si="75"/>
        <v>CT</v>
      </c>
      <c r="C1023" s="3" t="str">
        <f t="shared" si="76"/>
        <v>F25</v>
      </c>
      <c r="D1023" s="1">
        <f t="shared" si="74"/>
        <v>25</v>
      </c>
      <c r="E1023" s="4">
        <v>125</v>
      </c>
      <c r="F1023" s="4">
        <v>1033</v>
      </c>
      <c r="G1023" s="5" t="s">
        <v>2030</v>
      </c>
      <c r="H1023" s="5" t="s">
        <v>2031</v>
      </c>
      <c r="I1023" s="4" t="s">
        <v>35</v>
      </c>
      <c r="J1023" s="4" t="s">
        <v>89</v>
      </c>
      <c r="K1023" s="4"/>
      <c r="L1023" s="5" t="s">
        <v>314</v>
      </c>
      <c r="M1023" s="4" t="s">
        <v>3711</v>
      </c>
      <c r="N1023" s="10" t="s">
        <v>3712</v>
      </c>
      <c r="O1023" s="6">
        <v>27444</v>
      </c>
      <c r="P1023" s="4" t="s">
        <v>2032</v>
      </c>
      <c r="Q1023" s="13">
        <v>228</v>
      </c>
      <c r="R1023" s="14">
        <v>23</v>
      </c>
    </row>
    <row r="1024" spans="1:18" s="3" customFormat="1" ht="15">
      <c r="A1024" s="3" t="str">
        <f t="shared" si="70"/>
        <v>STARNIMANUELA25468</v>
      </c>
      <c r="B1024" s="3" t="str">
        <f t="shared" si="75"/>
        <v>CT</v>
      </c>
      <c r="C1024" s="3" t="str">
        <f t="shared" si="76"/>
        <v>F26</v>
      </c>
      <c r="D1024" s="1">
        <f t="shared" si="74"/>
        <v>26</v>
      </c>
      <c r="E1024" s="4">
        <v>126</v>
      </c>
      <c r="F1024" s="4">
        <v>3010</v>
      </c>
      <c r="G1024" s="5" t="s">
        <v>1649</v>
      </c>
      <c r="H1024" s="5" t="s">
        <v>1616</v>
      </c>
      <c r="I1024" s="4" t="s">
        <v>35</v>
      </c>
      <c r="J1024" s="4" t="s">
        <v>89</v>
      </c>
      <c r="K1024" s="4"/>
      <c r="L1024" s="5" t="s">
        <v>1650</v>
      </c>
      <c r="M1024" s="4" t="s">
        <v>3713</v>
      </c>
      <c r="N1024" s="10" t="s">
        <v>3714</v>
      </c>
      <c r="O1024" s="6">
        <v>25468</v>
      </c>
      <c r="P1024" s="4">
        <v>1191524</v>
      </c>
      <c r="Q1024" s="13">
        <v>136</v>
      </c>
      <c r="R1024" s="14">
        <v>23</v>
      </c>
    </row>
    <row r="1025" spans="1:18" s="3" customFormat="1" ht="15">
      <c r="A1025" s="3" t="str">
        <f t="shared" si="70"/>
        <v>BARBARIANDREA21593</v>
      </c>
      <c r="B1025" s="3" t="str">
        <f t="shared" si="75"/>
        <v>CT</v>
      </c>
      <c r="C1025" s="3" t="str">
        <f t="shared" si="76"/>
        <v>M26</v>
      </c>
      <c r="D1025" s="1">
        <f t="shared" si="74"/>
        <v>26</v>
      </c>
      <c r="E1025" s="4">
        <v>127</v>
      </c>
      <c r="F1025" s="4">
        <v>3011</v>
      </c>
      <c r="G1025" s="5" t="s">
        <v>1651</v>
      </c>
      <c r="H1025" s="5" t="s">
        <v>20</v>
      </c>
      <c r="I1025" s="4" t="s">
        <v>7</v>
      </c>
      <c r="J1025" s="4" t="s">
        <v>89</v>
      </c>
      <c r="K1025" s="4"/>
      <c r="L1025" s="5" t="s">
        <v>1650</v>
      </c>
      <c r="M1025" s="4" t="s">
        <v>3715</v>
      </c>
      <c r="N1025" s="10" t="s">
        <v>3714</v>
      </c>
      <c r="O1025" s="6">
        <v>21593</v>
      </c>
      <c r="P1025" s="4">
        <v>130212537</v>
      </c>
      <c r="Q1025" s="13">
        <v>136</v>
      </c>
      <c r="R1025" s="14">
        <v>23</v>
      </c>
    </row>
    <row r="1026" spans="1:18" s="3" customFormat="1" ht="15">
      <c r="A1026" s="3" t="str">
        <f aca="true" t="shared" si="77" ref="A1026:A1070">CONCATENATE(G1026,H1026,O1026)</f>
        <v>MARINIALESSANDRO32001</v>
      </c>
      <c r="B1026" s="3" t="str">
        <f t="shared" si="75"/>
        <v>CT</v>
      </c>
      <c r="C1026" s="3" t="str">
        <f t="shared" si="76"/>
        <v>M26</v>
      </c>
      <c r="D1026" s="1">
        <f t="shared" si="74"/>
        <v>26</v>
      </c>
      <c r="E1026" s="4">
        <v>128</v>
      </c>
      <c r="F1026" s="4">
        <v>2357</v>
      </c>
      <c r="G1026" s="5" t="s">
        <v>830</v>
      </c>
      <c r="H1026" s="5" t="s">
        <v>6</v>
      </c>
      <c r="I1026" s="4" t="s">
        <v>7</v>
      </c>
      <c r="J1026" s="4" t="s">
        <v>89</v>
      </c>
      <c r="K1026" s="4"/>
      <c r="L1026" s="5" t="s">
        <v>1418</v>
      </c>
      <c r="M1026" s="4" t="s">
        <v>3716</v>
      </c>
      <c r="N1026" s="10" t="s">
        <v>3717</v>
      </c>
      <c r="O1026" s="6">
        <v>32001</v>
      </c>
      <c r="P1026" s="4" t="s">
        <v>1426</v>
      </c>
      <c r="Q1026" s="13" t="s">
        <v>1419</v>
      </c>
      <c r="R1026" s="14">
        <v>23</v>
      </c>
    </row>
    <row r="1027" spans="1:18" s="3" customFormat="1" ht="15">
      <c r="A1027" s="3" t="str">
        <f t="shared" si="77"/>
        <v>BURATTINIDANIELE37487</v>
      </c>
      <c r="B1027" s="3" t="str">
        <f t="shared" si="75"/>
        <v>ES</v>
      </c>
      <c r="C1027" s="3" t="str">
        <f t="shared" si="76"/>
        <v>M26</v>
      </c>
      <c r="D1027" s="1">
        <f t="shared" si="74"/>
        <v>26</v>
      </c>
      <c r="E1027" s="4">
        <v>129</v>
      </c>
      <c r="F1027" s="4">
        <v>1520</v>
      </c>
      <c r="G1027" s="5" t="s">
        <v>1937</v>
      </c>
      <c r="H1027" s="5" t="s">
        <v>18</v>
      </c>
      <c r="I1027" s="4" t="s">
        <v>7</v>
      </c>
      <c r="J1027" s="4" t="s">
        <v>134</v>
      </c>
      <c r="K1027" s="4"/>
      <c r="L1027" s="5" t="s">
        <v>649</v>
      </c>
      <c r="M1027" s="4" t="s">
        <v>3718</v>
      </c>
      <c r="N1027" s="10" t="s">
        <v>3719</v>
      </c>
      <c r="O1027" s="6">
        <v>37487</v>
      </c>
      <c r="P1027" s="4" t="s">
        <v>1938</v>
      </c>
      <c r="Q1027" s="13" t="s">
        <v>650</v>
      </c>
      <c r="R1027" s="14">
        <v>23</v>
      </c>
    </row>
    <row r="1028" spans="1:18" s="3" customFormat="1" ht="15">
      <c r="A1028" s="3" t="str">
        <f t="shared" si="77"/>
        <v>PELLICCIONIERNESTO20691</v>
      </c>
      <c r="B1028" s="3" t="str">
        <f t="shared" si="75"/>
        <v>CT</v>
      </c>
      <c r="C1028" s="3" t="str">
        <f t="shared" si="76"/>
        <v>M26</v>
      </c>
      <c r="D1028" s="1">
        <f t="shared" si="74"/>
        <v>26</v>
      </c>
      <c r="E1028" s="4">
        <v>130</v>
      </c>
      <c r="F1028" s="4">
        <v>668</v>
      </c>
      <c r="G1028" s="5" t="s">
        <v>836</v>
      </c>
      <c r="H1028" s="5" t="s">
        <v>857</v>
      </c>
      <c r="I1028" s="4" t="s">
        <v>7</v>
      </c>
      <c r="J1028" s="4" t="s">
        <v>89</v>
      </c>
      <c r="K1028" s="4"/>
      <c r="L1028" s="5" t="s">
        <v>1720</v>
      </c>
      <c r="M1028" s="4" t="s">
        <v>3720</v>
      </c>
      <c r="N1028" s="10" t="s">
        <v>3721</v>
      </c>
      <c r="O1028" s="6">
        <v>20691</v>
      </c>
      <c r="P1028" s="4">
        <v>160798769</v>
      </c>
      <c r="Q1028" s="13" t="s">
        <v>1721</v>
      </c>
      <c r="R1028" s="14">
        <v>23</v>
      </c>
    </row>
    <row r="1029" spans="1:18" s="3" customFormat="1" ht="15">
      <c r="A1029" s="3" t="str">
        <f t="shared" si="77"/>
        <v>SIMONELLIMARCO27836</v>
      </c>
      <c r="B1029" s="3" t="str">
        <f t="shared" si="75"/>
        <v>CT</v>
      </c>
      <c r="C1029" s="3" t="str">
        <f t="shared" si="76"/>
        <v>M26</v>
      </c>
      <c r="D1029" s="1">
        <f t="shared" si="74"/>
        <v>26</v>
      </c>
      <c r="E1029" s="4">
        <v>131</v>
      </c>
      <c r="F1029" s="4">
        <v>2323</v>
      </c>
      <c r="G1029" s="5" t="s">
        <v>1628</v>
      </c>
      <c r="H1029" s="5" t="s">
        <v>10</v>
      </c>
      <c r="I1029" s="4" t="s">
        <v>7</v>
      </c>
      <c r="J1029" s="4" t="s">
        <v>89</v>
      </c>
      <c r="K1029" s="4"/>
      <c r="L1029" s="5" t="s">
        <v>860</v>
      </c>
      <c r="M1029" s="4" t="s">
        <v>3722</v>
      </c>
      <c r="N1029" s="10" t="s">
        <v>3723</v>
      </c>
      <c r="O1029" s="6">
        <v>27836</v>
      </c>
      <c r="P1029" s="4">
        <v>160806653</v>
      </c>
      <c r="Q1029" s="13" t="s">
        <v>861</v>
      </c>
      <c r="R1029" s="14">
        <v>23</v>
      </c>
    </row>
    <row r="1030" spans="1:18" s="3" customFormat="1" ht="15">
      <c r="A1030" s="3" t="str">
        <f t="shared" si="77"/>
        <v>ACHILLIROSSANO28276</v>
      </c>
      <c r="B1030" s="3" t="str">
        <f t="shared" si="75"/>
        <v>M2</v>
      </c>
      <c r="C1030" s="3" t="str">
        <f t="shared" si="76"/>
        <v>M0</v>
      </c>
      <c r="D1030" s="1">
        <f>IF(I1030="F",1+D51,+D51)</f>
        <v>0</v>
      </c>
      <c r="E1030" s="4"/>
      <c r="F1030" s="4">
        <v>1013</v>
      </c>
      <c r="G1030" s="5" t="s">
        <v>859</v>
      </c>
      <c r="H1030" s="5" t="s">
        <v>811</v>
      </c>
      <c r="I1030" s="4" t="s">
        <v>7</v>
      </c>
      <c r="J1030" s="4" t="s">
        <v>21</v>
      </c>
      <c r="K1030" s="4"/>
      <c r="L1030" s="5" t="s">
        <v>99</v>
      </c>
      <c r="M1030" s="4" t="s">
        <v>3796</v>
      </c>
      <c r="N1030" s="10"/>
      <c r="O1030" s="6">
        <v>28276</v>
      </c>
      <c r="P1030" s="4" t="s">
        <v>1911</v>
      </c>
      <c r="Q1030" s="13" t="s">
        <v>247</v>
      </c>
      <c r="R1030" s="14">
        <v>0</v>
      </c>
    </row>
    <row r="1031" spans="1:18" s="3" customFormat="1" ht="15">
      <c r="A1031" s="3" t="str">
        <f t="shared" si="77"/>
        <v>BACCINIMARCO30269</v>
      </c>
      <c r="B1031" s="3" t="str">
        <f t="shared" si="75"/>
        <v>M1</v>
      </c>
      <c r="C1031" s="3" t="str">
        <f t="shared" si="76"/>
        <v>M26</v>
      </c>
      <c r="D1031" s="1">
        <f>IF(I1031="F",1+D1029,+D1029)</f>
        <v>26</v>
      </c>
      <c r="E1031" s="4"/>
      <c r="F1031" s="4">
        <v>1024</v>
      </c>
      <c r="G1031" s="5" t="s">
        <v>3742</v>
      </c>
      <c r="H1031" s="5" t="s">
        <v>10</v>
      </c>
      <c r="I1031" s="4" t="s">
        <v>7</v>
      </c>
      <c r="J1031" s="4" t="s">
        <v>9</v>
      </c>
      <c r="K1031" s="4"/>
      <c r="L1031" s="5" t="s">
        <v>345</v>
      </c>
      <c r="M1031" s="4" t="s">
        <v>3791</v>
      </c>
      <c r="N1031" s="10"/>
      <c r="O1031" s="6">
        <v>30269</v>
      </c>
      <c r="P1031" s="4">
        <v>160630561</v>
      </c>
      <c r="Q1031" s="13" t="s">
        <v>346</v>
      </c>
      <c r="R1031" s="14">
        <v>0</v>
      </c>
    </row>
    <row r="1032" spans="1:18" s="3" customFormat="1" ht="15">
      <c r="A1032" s="3" t="str">
        <f t="shared" si="77"/>
        <v>BARTOLINIMARCO28172</v>
      </c>
      <c r="B1032" s="3" t="str">
        <f t="shared" si="75"/>
        <v>M2</v>
      </c>
      <c r="C1032" s="3" t="str">
        <f t="shared" si="76"/>
        <v>M26</v>
      </c>
      <c r="D1032" s="1">
        <f aca="true" t="shared" si="78" ref="D1032:D1044">IF(I1032="F",1+D1031,+D1031)</f>
        <v>26</v>
      </c>
      <c r="E1032" s="4"/>
      <c r="F1032" s="4">
        <v>524</v>
      </c>
      <c r="G1032" s="5" t="s">
        <v>3747</v>
      </c>
      <c r="H1032" s="5" t="s">
        <v>10</v>
      </c>
      <c r="I1032" s="4" t="s">
        <v>7</v>
      </c>
      <c r="J1032" s="4" t="s">
        <v>21</v>
      </c>
      <c r="K1032" s="4"/>
      <c r="L1032" s="5" t="s">
        <v>801</v>
      </c>
      <c r="M1032" s="4" t="s">
        <v>3791</v>
      </c>
      <c r="N1032" s="10"/>
      <c r="O1032" s="6">
        <v>28172</v>
      </c>
      <c r="P1032" s="4" t="s">
        <v>3748</v>
      </c>
      <c r="Q1032" s="13" t="s">
        <v>802</v>
      </c>
      <c r="R1032" s="14">
        <v>0</v>
      </c>
    </row>
    <row r="1033" spans="1:18" s="3" customFormat="1" ht="15">
      <c r="A1033" s="3" t="str">
        <f t="shared" si="77"/>
        <v>BATTAGLIAFRANCESCO26953</v>
      </c>
      <c r="B1033" s="3" t="str">
        <f aca="true" t="shared" si="79" ref="B1033:B1064">CONCATENATE(J1033,K1033)</f>
        <v>M3</v>
      </c>
      <c r="C1033" s="3" t="str">
        <f aca="true" t="shared" si="80" ref="C1033:C1064">CONCATENATE(I1033,D1033)</f>
        <v>M26</v>
      </c>
      <c r="D1033" s="1">
        <f t="shared" si="78"/>
        <v>26</v>
      </c>
      <c r="E1033" s="4"/>
      <c r="F1033" s="4">
        <v>167</v>
      </c>
      <c r="G1033" s="5" t="s">
        <v>3750</v>
      </c>
      <c r="H1033" s="5" t="s">
        <v>37</v>
      </c>
      <c r="I1033" s="4" t="s">
        <v>7</v>
      </c>
      <c r="J1033" s="4" t="s">
        <v>15</v>
      </c>
      <c r="K1033" s="4"/>
      <c r="L1033" s="5" t="s">
        <v>504</v>
      </c>
      <c r="M1033" s="4" t="s">
        <v>3791</v>
      </c>
      <c r="N1033" s="10"/>
      <c r="O1033" s="6">
        <v>26953</v>
      </c>
      <c r="P1033" s="4">
        <v>160838477</v>
      </c>
      <c r="Q1033" s="13" t="s">
        <v>505</v>
      </c>
      <c r="R1033" s="14">
        <v>0</v>
      </c>
    </row>
    <row r="1034" spans="1:18" s="3" customFormat="1" ht="15">
      <c r="A1034" s="3" t="str">
        <f t="shared" si="77"/>
        <v>BELLAGAMBAMICHELE31739</v>
      </c>
      <c r="B1034" s="3" t="str">
        <f t="shared" si="79"/>
        <v>M1</v>
      </c>
      <c r="C1034" s="3" t="str">
        <f t="shared" si="80"/>
        <v>M26</v>
      </c>
      <c r="D1034" s="1">
        <f t="shared" si="78"/>
        <v>26</v>
      </c>
      <c r="E1034" s="4"/>
      <c r="F1034" s="4">
        <v>170</v>
      </c>
      <c r="G1034" s="5" t="s">
        <v>655</v>
      </c>
      <c r="H1034" s="5" t="s">
        <v>208</v>
      </c>
      <c r="I1034" s="4" t="s">
        <v>7</v>
      </c>
      <c r="J1034" s="4" t="s">
        <v>9</v>
      </c>
      <c r="K1034" s="4"/>
      <c r="L1034" s="5" t="s">
        <v>426</v>
      </c>
      <c r="M1034" s="4" t="s">
        <v>3791</v>
      </c>
      <c r="N1034" s="10"/>
      <c r="O1034" s="6">
        <v>31739</v>
      </c>
      <c r="P1034" s="4">
        <v>160856144</v>
      </c>
      <c r="Q1034" s="13" t="s">
        <v>427</v>
      </c>
      <c r="R1034" s="14">
        <v>0</v>
      </c>
    </row>
    <row r="1035" spans="1:18" s="3" customFormat="1" ht="15">
      <c r="A1035" s="3" t="str">
        <f t="shared" si="77"/>
        <v>BONIFAZIMAURO29262</v>
      </c>
      <c r="B1035" s="3" t="str">
        <f t="shared" si="79"/>
        <v>M2</v>
      </c>
      <c r="C1035" s="3" t="str">
        <f t="shared" si="80"/>
        <v>M26</v>
      </c>
      <c r="D1035" s="1">
        <f t="shared" si="78"/>
        <v>26</v>
      </c>
      <c r="E1035" s="4"/>
      <c r="F1035" s="4">
        <v>2321</v>
      </c>
      <c r="G1035" s="5" t="s">
        <v>1511</v>
      </c>
      <c r="H1035" s="5" t="s">
        <v>41</v>
      </c>
      <c r="I1035" s="4" t="s">
        <v>7</v>
      </c>
      <c r="J1035" s="4" t="s">
        <v>21</v>
      </c>
      <c r="K1035" s="4"/>
      <c r="L1035" s="5" t="s">
        <v>860</v>
      </c>
      <c r="M1035" s="4" t="s">
        <v>3791</v>
      </c>
      <c r="N1035" s="10"/>
      <c r="O1035" s="6">
        <v>29262</v>
      </c>
      <c r="P1035" s="4">
        <v>160807639</v>
      </c>
      <c r="Q1035" s="13" t="s">
        <v>861</v>
      </c>
      <c r="R1035" s="14">
        <v>0</v>
      </c>
    </row>
    <row r="1036" spans="1:18" s="3" customFormat="1" ht="15">
      <c r="A1036" s="3" t="str">
        <f t="shared" si="77"/>
        <v>BRUSCIOTTIMARCO24196</v>
      </c>
      <c r="B1036" s="3" t="str">
        <f t="shared" si="79"/>
        <v>M5</v>
      </c>
      <c r="C1036" s="3" t="str">
        <f t="shared" si="80"/>
        <v>M26</v>
      </c>
      <c r="D1036" s="1">
        <f t="shared" si="78"/>
        <v>26</v>
      </c>
      <c r="E1036" s="4"/>
      <c r="F1036" s="4">
        <v>489</v>
      </c>
      <c r="G1036" s="5" t="s">
        <v>3770</v>
      </c>
      <c r="H1036" s="5" t="s">
        <v>10</v>
      </c>
      <c r="I1036" s="4" t="s">
        <v>7</v>
      </c>
      <c r="J1036" s="4" t="s">
        <v>12</v>
      </c>
      <c r="K1036" s="4"/>
      <c r="L1036" s="5" t="s">
        <v>3771</v>
      </c>
      <c r="M1036" s="4" t="s">
        <v>3791</v>
      </c>
      <c r="N1036" s="10"/>
      <c r="O1036" s="6">
        <v>24196</v>
      </c>
      <c r="P1036" s="4">
        <v>161003607</v>
      </c>
      <c r="Q1036" s="13" t="s">
        <v>3772</v>
      </c>
      <c r="R1036" s="14">
        <v>0</v>
      </c>
    </row>
    <row r="1037" spans="1:18" s="3" customFormat="1" ht="15">
      <c r="A1037" s="3" t="str">
        <f t="shared" si="77"/>
        <v>BUGIOLACCHIOLUCA27125</v>
      </c>
      <c r="B1037" s="3" t="str">
        <f t="shared" si="79"/>
        <v>M3</v>
      </c>
      <c r="C1037" s="3" t="str">
        <f t="shared" si="80"/>
        <v>M26</v>
      </c>
      <c r="D1037" s="1">
        <f t="shared" si="78"/>
        <v>26</v>
      </c>
      <c r="E1037" s="4"/>
      <c r="F1037" s="4">
        <v>248</v>
      </c>
      <c r="G1037" s="5" t="s">
        <v>3755</v>
      </c>
      <c r="H1037" s="5" t="s">
        <v>11</v>
      </c>
      <c r="I1037" s="4" t="s">
        <v>7</v>
      </c>
      <c r="J1037" s="4" t="s">
        <v>15</v>
      </c>
      <c r="K1037" s="4"/>
      <c r="L1037" s="5" t="s">
        <v>966</v>
      </c>
      <c r="M1037" s="4" t="s">
        <v>3791</v>
      </c>
      <c r="N1037" s="10"/>
      <c r="O1037" s="6">
        <v>27125</v>
      </c>
      <c r="P1037" s="4">
        <v>7837704</v>
      </c>
      <c r="Q1037" s="13" t="s">
        <v>303</v>
      </c>
      <c r="R1037" s="14">
        <v>0</v>
      </c>
    </row>
    <row r="1038" spans="1:18" s="3" customFormat="1" ht="15">
      <c r="A1038" s="3" t="str">
        <f t="shared" si="77"/>
        <v>CARLETTIDEVIS31970</v>
      </c>
      <c r="B1038" s="3" t="str">
        <f t="shared" si="79"/>
        <v>ELMT</v>
      </c>
      <c r="C1038" s="3" t="str">
        <f t="shared" si="80"/>
        <v>M26</v>
      </c>
      <c r="D1038" s="1">
        <f t="shared" si="78"/>
        <v>26</v>
      </c>
      <c r="E1038" s="4"/>
      <c r="F1038" s="4">
        <v>1047</v>
      </c>
      <c r="G1038" s="5" t="s">
        <v>1656</v>
      </c>
      <c r="H1038" s="5" t="s">
        <v>3729</v>
      </c>
      <c r="I1038" s="4" t="s">
        <v>7</v>
      </c>
      <c r="J1038" s="4" t="s">
        <v>937</v>
      </c>
      <c r="K1038" s="4"/>
      <c r="L1038" s="5" t="s">
        <v>805</v>
      </c>
      <c r="M1038" s="4" t="s">
        <v>3791</v>
      </c>
      <c r="N1038" s="10"/>
      <c r="O1038" s="6">
        <v>31970</v>
      </c>
      <c r="P1038" s="4" t="s">
        <v>3730</v>
      </c>
      <c r="Q1038" s="13" t="s">
        <v>806</v>
      </c>
      <c r="R1038" s="14">
        <v>0</v>
      </c>
    </row>
    <row r="1039" spans="1:18" s="3" customFormat="1" ht="15">
      <c r="A1039" s="3" t="str">
        <f t="shared" si="77"/>
        <v>CARLONILUCA32630</v>
      </c>
      <c r="B1039" s="3" t="str">
        <f t="shared" si="79"/>
        <v>ELMT</v>
      </c>
      <c r="C1039" s="3" t="str">
        <f t="shared" si="80"/>
        <v>M26</v>
      </c>
      <c r="D1039" s="1">
        <f t="shared" si="78"/>
        <v>26</v>
      </c>
      <c r="E1039" s="4"/>
      <c r="F1039" s="4">
        <v>1023</v>
      </c>
      <c r="G1039" s="5" t="s">
        <v>587</v>
      </c>
      <c r="H1039" s="5" t="s">
        <v>11</v>
      </c>
      <c r="I1039" s="4" t="s">
        <v>7</v>
      </c>
      <c r="J1039" s="4" t="s">
        <v>937</v>
      </c>
      <c r="K1039" s="4"/>
      <c r="L1039" s="5" t="s">
        <v>3727</v>
      </c>
      <c r="M1039" s="4" t="s">
        <v>3791</v>
      </c>
      <c r="N1039" s="10"/>
      <c r="O1039" s="6">
        <v>32630</v>
      </c>
      <c r="P1039" s="4">
        <v>7837875</v>
      </c>
      <c r="Q1039" s="13" t="s">
        <v>3728</v>
      </c>
      <c r="R1039" s="14">
        <v>0</v>
      </c>
    </row>
    <row r="1040" spans="1:18" s="3" customFormat="1" ht="15">
      <c r="A1040" s="3" t="str">
        <f t="shared" si="77"/>
        <v>CASTELLIUMBERTO26388</v>
      </c>
      <c r="B1040" s="3" t="str">
        <f t="shared" si="79"/>
        <v>M3</v>
      </c>
      <c r="C1040" s="3" t="str">
        <f t="shared" si="80"/>
        <v>M26</v>
      </c>
      <c r="D1040" s="1">
        <f t="shared" si="78"/>
        <v>26</v>
      </c>
      <c r="E1040" s="4"/>
      <c r="F1040" s="4">
        <v>1055</v>
      </c>
      <c r="G1040" s="5" t="s">
        <v>3758</v>
      </c>
      <c r="H1040" s="5" t="s">
        <v>3759</v>
      </c>
      <c r="I1040" s="4" t="s">
        <v>7</v>
      </c>
      <c r="J1040" s="4" t="s">
        <v>15</v>
      </c>
      <c r="K1040" s="4"/>
      <c r="L1040" s="5" t="s">
        <v>1320</v>
      </c>
      <c r="M1040" s="4" t="s">
        <v>3791</v>
      </c>
      <c r="N1040" s="10"/>
      <c r="O1040" s="6">
        <v>26388</v>
      </c>
      <c r="P1040" s="4" t="s">
        <v>3760</v>
      </c>
      <c r="Q1040" s="13">
        <v>266</v>
      </c>
      <c r="R1040" s="14">
        <v>0</v>
      </c>
    </row>
    <row r="1041" spans="1:18" s="3" customFormat="1" ht="15">
      <c r="A1041" s="3" t="str">
        <f t="shared" si="77"/>
        <v>COMPAGNUCCIMARIO25920</v>
      </c>
      <c r="B1041" s="3" t="str">
        <f t="shared" si="79"/>
        <v>M4</v>
      </c>
      <c r="C1041" s="3" t="str">
        <f t="shared" si="80"/>
        <v>M26</v>
      </c>
      <c r="D1041" s="1">
        <f t="shared" si="78"/>
        <v>26</v>
      </c>
      <c r="E1041" s="4"/>
      <c r="F1041" s="4">
        <v>571</v>
      </c>
      <c r="G1041" s="5" t="s">
        <v>996</v>
      </c>
      <c r="H1041" s="5" t="s">
        <v>265</v>
      </c>
      <c r="I1041" s="4" t="s">
        <v>7</v>
      </c>
      <c r="J1041" s="4" t="s">
        <v>14</v>
      </c>
      <c r="K1041" s="4"/>
      <c r="L1041" s="5" t="s">
        <v>122</v>
      </c>
      <c r="M1041" s="4" t="s">
        <v>3791</v>
      </c>
      <c r="N1041" s="10"/>
      <c r="O1041" s="6">
        <v>25920</v>
      </c>
      <c r="P1041" s="4" t="s">
        <v>3765</v>
      </c>
      <c r="Q1041" s="13" t="s">
        <v>211</v>
      </c>
      <c r="R1041" s="14">
        <v>0</v>
      </c>
    </row>
    <row r="1042" spans="1:18" s="3" customFormat="1" ht="15">
      <c r="A1042" s="3" t="str">
        <f t="shared" si="77"/>
        <v>DI BIAGIOFRANCESCO31764</v>
      </c>
      <c r="B1042" s="3" t="str">
        <f t="shared" si="79"/>
        <v>M1</v>
      </c>
      <c r="C1042" s="3" t="str">
        <f t="shared" si="80"/>
        <v>M26</v>
      </c>
      <c r="D1042" s="1">
        <f t="shared" si="78"/>
        <v>26</v>
      </c>
      <c r="E1042" s="4"/>
      <c r="F1042" s="4">
        <v>964</v>
      </c>
      <c r="G1042" s="5" t="s">
        <v>3740</v>
      </c>
      <c r="H1042" s="5" t="s">
        <v>37</v>
      </c>
      <c r="I1042" s="4" t="s">
        <v>7</v>
      </c>
      <c r="J1042" s="4" t="s">
        <v>9</v>
      </c>
      <c r="K1042" s="4"/>
      <c r="L1042" s="5" t="s">
        <v>921</v>
      </c>
      <c r="M1042" s="4" t="s">
        <v>3791</v>
      </c>
      <c r="N1042" s="10"/>
      <c r="O1042" s="6">
        <v>31764</v>
      </c>
      <c r="P1042" s="4" t="s">
        <v>3741</v>
      </c>
      <c r="Q1042" s="13" t="s">
        <v>922</v>
      </c>
      <c r="R1042" s="14">
        <v>0</v>
      </c>
    </row>
    <row r="1043" spans="1:18" s="3" customFormat="1" ht="15">
      <c r="A1043" s="3" t="str">
        <f t="shared" si="77"/>
        <v>FALSETTIBERNARDO23184</v>
      </c>
      <c r="B1043" s="3" t="str">
        <f t="shared" si="79"/>
        <v>M5</v>
      </c>
      <c r="C1043" s="3" t="str">
        <f t="shared" si="80"/>
        <v>M26</v>
      </c>
      <c r="D1043" s="1">
        <f t="shared" si="78"/>
        <v>26</v>
      </c>
      <c r="E1043" s="4"/>
      <c r="F1043" s="4">
        <v>909</v>
      </c>
      <c r="G1043" s="5" t="s">
        <v>3773</v>
      </c>
      <c r="H1043" s="5" t="s">
        <v>3774</v>
      </c>
      <c r="I1043" s="4" t="s">
        <v>7</v>
      </c>
      <c r="J1043" s="4" t="s">
        <v>12</v>
      </c>
      <c r="K1043" s="4"/>
      <c r="L1043" s="5" t="s">
        <v>921</v>
      </c>
      <c r="M1043" s="4" t="s">
        <v>3791</v>
      </c>
      <c r="N1043" s="10"/>
      <c r="O1043" s="6">
        <v>23184</v>
      </c>
      <c r="P1043" s="4" t="s">
        <v>3775</v>
      </c>
      <c r="Q1043" s="13" t="s">
        <v>922</v>
      </c>
      <c r="R1043" s="14">
        <v>0</v>
      </c>
    </row>
    <row r="1044" spans="1:18" s="3" customFormat="1" ht="15">
      <c r="A1044" s="3" t="str">
        <f t="shared" si="77"/>
        <v>GAZZONIALESSANDRO29144</v>
      </c>
      <c r="B1044" s="3" t="str">
        <f t="shared" si="79"/>
        <v>M2</v>
      </c>
      <c r="C1044" s="3" t="str">
        <f t="shared" si="80"/>
        <v>M26</v>
      </c>
      <c r="D1044" s="1">
        <f t="shared" si="78"/>
        <v>26</v>
      </c>
      <c r="E1044" s="4"/>
      <c r="F1044" s="4">
        <v>337</v>
      </c>
      <c r="G1044" s="5" t="s">
        <v>3745</v>
      </c>
      <c r="H1044" s="5" t="s">
        <v>6</v>
      </c>
      <c r="I1044" s="4" t="s">
        <v>7</v>
      </c>
      <c r="J1044" s="4" t="s">
        <v>21</v>
      </c>
      <c r="K1044" s="4"/>
      <c r="L1044" s="5" t="s">
        <v>140</v>
      </c>
      <c r="M1044" s="4" t="s">
        <v>3791</v>
      </c>
      <c r="N1044" s="10"/>
      <c r="O1044" s="6">
        <v>29144</v>
      </c>
      <c r="P1044" s="4" t="s">
        <v>3746</v>
      </c>
      <c r="Q1044" s="13" t="s">
        <v>141</v>
      </c>
      <c r="R1044" s="14">
        <v>0</v>
      </c>
    </row>
    <row r="1045" spans="1:18" s="3" customFormat="1" ht="15">
      <c r="A1045" s="3" t="str">
        <f t="shared" si="77"/>
        <v>GENTILUOMODOMENICO23291</v>
      </c>
      <c r="B1045" s="3" t="str">
        <f t="shared" si="79"/>
        <v>M5</v>
      </c>
      <c r="C1045" s="3" t="e">
        <f t="shared" si="80"/>
        <v>#REF!</v>
      </c>
      <c r="D1045" s="1" t="e">
        <f>IF(I1045="F",1+#REF!,+#REF!)</f>
        <v>#REF!</v>
      </c>
      <c r="E1045" s="4"/>
      <c r="F1045" s="4">
        <v>2252</v>
      </c>
      <c r="G1045" s="5" t="s">
        <v>495</v>
      </c>
      <c r="H1045" s="5" t="s">
        <v>223</v>
      </c>
      <c r="I1045" s="4" t="s">
        <v>7</v>
      </c>
      <c r="J1045" s="4" t="s">
        <v>12</v>
      </c>
      <c r="K1045" s="4"/>
      <c r="L1045" s="5" t="s">
        <v>99</v>
      </c>
      <c r="M1045" s="4" t="s">
        <v>3791</v>
      </c>
      <c r="N1045" s="10"/>
      <c r="O1045" s="6">
        <v>23291</v>
      </c>
      <c r="P1045" s="4" t="s">
        <v>496</v>
      </c>
      <c r="Q1045" s="13" t="s">
        <v>247</v>
      </c>
      <c r="R1045" s="14">
        <v>0</v>
      </c>
    </row>
    <row r="1046" spans="1:18" s="3" customFormat="1" ht="15">
      <c r="A1046" s="3" t="str">
        <f t="shared" si="77"/>
        <v>GHISELLIMICHELE28372</v>
      </c>
      <c r="B1046" s="3" t="str">
        <f t="shared" si="79"/>
        <v>M2</v>
      </c>
      <c r="C1046" s="3" t="e">
        <f t="shared" si="80"/>
        <v>#REF!</v>
      </c>
      <c r="D1046" s="1" t="e">
        <f>IF(I1046="F",1+D1045,+D1045)</f>
        <v>#REF!</v>
      </c>
      <c r="E1046" s="4"/>
      <c r="F1046" s="4">
        <v>243</v>
      </c>
      <c r="G1046" s="5" t="s">
        <v>3743</v>
      </c>
      <c r="H1046" s="5" t="s">
        <v>208</v>
      </c>
      <c r="I1046" s="4" t="s">
        <v>7</v>
      </c>
      <c r="J1046" s="4" t="s">
        <v>21</v>
      </c>
      <c r="K1046" s="4"/>
      <c r="L1046" s="5" t="s">
        <v>98</v>
      </c>
      <c r="M1046" s="4" t="s">
        <v>3791</v>
      </c>
      <c r="N1046" s="10"/>
      <c r="O1046" s="6">
        <v>28372</v>
      </c>
      <c r="P1046" s="4" t="s">
        <v>3744</v>
      </c>
      <c r="Q1046" s="13" t="s">
        <v>679</v>
      </c>
      <c r="R1046" s="14">
        <v>0</v>
      </c>
    </row>
    <row r="1047" spans="1:18" s="3" customFormat="1" ht="15">
      <c r="A1047" s="3" t="str">
        <f t="shared" si="77"/>
        <v>GIULIETTIFABIO21584</v>
      </c>
      <c r="B1047" s="3" t="str">
        <f t="shared" si="79"/>
        <v>M6</v>
      </c>
      <c r="C1047" s="3" t="e">
        <f t="shared" si="80"/>
        <v>#REF!</v>
      </c>
      <c r="D1047" s="1" t="e">
        <f>IF(I1047="F",1+D1046,+D1046)</f>
        <v>#REF!</v>
      </c>
      <c r="E1047" s="4"/>
      <c r="F1047" s="4">
        <v>2232</v>
      </c>
      <c r="G1047" s="5" t="s">
        <v>956</v>
      </c>
      <c r="H1047" s="5" t="s">
        <v>206</v>
      </c>
      <c r="I1047" s="4" t="s">
        <v>7</v>
      </c>
      <c r="J1047" s="4" t="s">
        <v>29</v>
      </c>
      <c r="K1047" s="4"/>
      <c r="L1047" s="5" t="s">
        <v>71</v>
      </c>
      <c r="M1047" s="4" t="s">
        <v>3791</v>
      </c>
      <c r="N1047" s="10"/>
      <c r="O1047" s="6">
        <v>21584</v>
      </c>
      <c r="P1047" s="4" t="s">
        <v>3781</v>
      </c>
      <c r="Q1047" s="13" t="s">
        <v>72</v>
      </c>
      <c r="R1047" s="14">
        <v>0</v>
      </c>
    </row>
    <row r="1048" spans="1:18" s="3" customFormat="1" ht="15">
      <c r="A1048" s="3" t="str">
        <f t="shared" si="77"/>
        <v>GUIDAZZIGUERRINO27421</v>
      </c>
      <c r="B1048" s="3" t="str">
        <f t="shared" si="79"/>
        <v>M3</v>
      </c>
      <c r="C1048" s="3" t="e">
        <f t="shared" si="80"/>
        <v>#REF!</v>
      </c>
      <c r="D1048" s="1" t="e">
        <f>IF(I1048="F",1+D1046,+D1046)</f>
        <v>#REF!</v>
      </c>
      <c r="E1048" s="4"/>
      <c r="F1048" s="4">
        <v>217</v>
      </c>
      <c r="G1048" s="5" t="s">
        <v>3751</v>
      </c>
      <c r="H1048" s="5" t="s">
        <v>3752</v>
      </c>
      <c r="I1048" s="4" t="s">
        <v>7</v>
      </c>
      <c r="J1048" s="4" t="s">
        <v>15</v>
      </c>
      <c r="K1048" s="4"/>
      <c r="L1048" s="5" t="s">
        <v>3753</v>
      </c>
      <c r="M1048" s="4" t="s">
        <v>3791</v>
      </c>
      <c r="N1048" s="10"/>
      <c r="O1048" s="6">
        <v>27421</v>
      </c>
      <c r="P1048" s="4">
        <v>160934697</v>
      </c>
      <c r="Q1048" s="13" t="s">
        <v>3754</v>
      </c>
      <c r="R1048" s="14">
        <v>0</v>
      </c>
    </row>
    <row r="1049" spans="1:18" s="3" customFormat="1" ht="15">
      <c r="A1049" s="3" t="str">
        <f t="shared" si="77"/>
        <v>LAORETIFABRIZIO25984</v>
      </c>
      <c r="B1049" s="3" t="str">
        <f t="shared" si="79"/>
        <v>M4</v>
      </c>
      <c r="C1049" s="3" t="e">
        <f t="shared" si="80"/>
        <v>#REF!</v>
      </c>
      <c r="D1049" s="1" t="e">
        <f aca="true" t="shared" si="81" ref="D1049:D1070">IF(I1049="F",1+D1048,+D1048)</f>
        <v>#REF!</v>
      </c>
      <c r="E1049" s="4"/>
      <c r="F1049" s="4">
        <v>935</v>
      </c>
      <c r="G1049" s="5" t="s">
        <v>3766</v>
      </c>
      <c r="H1049" s="5" t="s">
        <v>30</v>
      </c>
      <c r="I1049" s="4" t="s">
        <v>7</v>
      </c>
      <c r="J1049" s="4" t="s">
        <v>14</v>
      </c>
      <c r="K1049" s="4"/>
      <c r="L1049" s="5" t="s">
        <v>1347</v>
      </c>
      <c r="M1049" s="4" t="s">
        <v>3791</v>
      </c>
      <c r="N1049" s="10"/>
      <c r="O1049" s="6">
        <v>25984</v>
      </c>
      <c r="P1049" s="4" t="s">
        <v>3767</v>
      </c>
      <c r="Q1049" s="13" t="s">
        <v>1348</v>
      </c>
      <c r="R1049" s="14">
        <v>0</v>
      </c>
    </row>
    <row r="1050" spans="1:18" s="3" customFormat="1" ht="15">
      <c r="A1050" s="3" t="str">
        <f t="shared" si="77"/>
        <v>LATTANZILUIGI27622</v>
      </c>
      <c r="B1050" s="3" t="str">
        <f t="shared" si="79"/>
        <v>M3</v>
      </c>
      <c r="C1050" s="3" t="e">
        <f t="shared" si="80"/>
        <v>#REF!</v>
      </c>
      <c r="D1050" s="1" t="e">
        <f t="shared" si="81"/>
        <v>#REF!</v>
      </c>
      <c r="E1050" s="4"/>
      <c r="F1050" s="4">
        <v>2160</v>
      </c>
      <c r="G1050" s="5" t="s">
        <v>3761</v>
      </c>
      <c r="H1050" s="5" t="s">
        <v>494</v>
      </c>
      <c r="I1050" s="4" t="s">
        <v>7</v>
      </c>
      <c r="J1050" s="4" t="s">
        <v>15</v>
      </c>
      <c r="K1050" s="4"/>
      <c r="L1050" s="5" t="s">
        <v>805</v>
      </c>
      <c r="M1050" s="4" t="s">
        <v>3791</v>
      </c>
      <c r="N1050" s="10"/>
      <c r="O1050" s="6">
        <v>27622</v>
      </c>
      <c r="P1050" s="4" t="s">
        <v>3762</v>
      </c>
      <c r="Q1050" s="13" t="s">
        <v>806</v>
      </c>
      <c r="R1050" s="14">
        <v>0</v>
      </c>
    </row>
    <row r="1051" spans="1:18" s="3" customFormat="1" ht="15">
      <c r="A1051" s="3" t="str">
        <f t="shared" si="77"/>
        <v>LOMBARDICLAUDIO30840</v>
      </c>
      <c r="B1051" s="3" t="str">
        <f t="shared" si="79"/>
        <v>M1</v>
      </c>
      <c r="C1051" s="3" t="e">
        <f t="shared" si="80"/>
        <v>#REF!</v>
      </c>
      <c r="D1051" s="1" t="e">
        <f t="shared" si="81"/>
        <v>#REF!</v>
      </c>
      <c r="E1051" s="4"/>
      <c r="F1051" s="4">
        <v>847</v>
      </c>
      <c r="G1051" s="5" t="s">
        <v>3736</v>
      </c>
      <c r="H1051" s="5" t="s">
        <v>45</v>
      </c>
      <c r="I1051" s="4" t="s">
        <v>7</v>
      </c>
      <c r="J1051" s="4" t="s">
        <v>9</v>
      </c>
      <c r="K1051" s="4"/>
      <c r="L1051" s="5" t="s">
        <v>204</v>
      </c>
      <c r="M1051" s="4" t="s">
        <v>3791</v>
      </c>
      <c r="N1051" s="10"/>
      <c r="O1051" s="6">
        <v>30840</v>
      </c>
      <c r="P1051" s="4" t="s">
        <v>3737</v>
      </c>
      <c r="Q1051" s="13" t="s">
        <v>231</v>
      </c>
      <c r="R1051" s="14">
        <v>0</v>
      </c>
    </row>
    <row r="1052" spans="1:18" s="3" customFormat="1" ht="15">
      <c r="A1052" s="3" t="str">
        <f t="shared" si="77"/>
        <v>MAGNANIMARCO25342</v>
      </c>
      <c r="B1052" s="3" t="str">
        <f t="shared" si="79"/>
        <v>M4</v>
      </c>
      <c r="C1052" s="3" t="e">
        <f t="shared" si="80"/>
        <v>#REF!</v>
      </c>
      <c r="D1052" s="1" t="e">
        <f t="shared" si="81"/>
        <v>#REF!</v>
      </c>
      <c r="E1052" s="4"/>
      <c r="F1052" s="4">
        <v>273</v>
      </c>
      <c r="G1052" s="5" t="s">
        <v>688</v>
      </c>
      <c r="H1052" s="5" t="s">
        <v>10</v>
      </c>
      <c r="I1052" s="4" t="s">
        <v>7</v>
      </c>
      <c r="J1052" s="4" t="s">
        <v>14</v>
      </c>
      <c r="K1052" s="4"/>
      <c r="L1052" s="5" t="s">
        <v>3753</v>
      </c>
      <c r="M1052" s="4" t="s">
        <v>3791</v>
      </c>
      <c r="N1052" s="10"/>
      <c r="O1052" s="6">
        <v>25342</v>
      </c>
      <c r="P1052" s="4">
        <v>160998716</v>
      </c>
      <c r="Q1052" s="13" t="s">
        <v>3754</v>
      </c>
      <c r="R1052" s="14">
        <v>0</v>
      </c>
    </row>
    <row r="1053" spans="1:18" s="3" customFormat="1" ht="15">
      <c r="A1053" s="3" t="str">
        <f t="shared" si="77"/>
        <v>MATINIMARCO31292</v>
      </c>
      <c r="B1053" s="3" t="str">
        <f t="shared" si="79"/>
        <v>M1</v>
      </c>
      <c r="C1053" s="3" t="e">
        <f t="shared" si="80"/>
        <v>#REF!</v>
      </c>
      <c r="D1053" s="1" t="e">
        <f t="shared" si="81"/>
        <v>#REF!</v>
      </c>
      <c r="E1053" s="4"/>
      <c r="F1053" s="4">
        <v>424</v>
      </c>
      <c r="G1053" s="5" t="s">
        <v>3735</v>
      </c>
      <c r="H1053" s="5" t="s">
        <v>10</v>
      </c>
      <c r="I1053" s="4" t="s">
        <v>7</v>
      </c>
      <c r="J1053" s="4" t="s">
        <v>9</v>
      </c>
      <c r="K1053" s="4"/>
      <c r="L1053" s="5" t="s">
        <v>228</v>
      </c>
      <c r="M1053" s="4" t="s">
        <v>3791</v>
      </c>
      <c r="N1053" s="10"/>
      <c r="O1053" s="6">
        <v>31292</v>
      </c>
      <c r="P1053" s="4">
        <v>121195</v>
      </c>
      <c r="Q1053" s="13">
        <v>102887</v>
      </c>
      <c r="R1053" s="14">
        <v>0</v>
      </c>
    </row>
    <row r="1054" spans="1:18" s="3" customFormat="1" ht="15">
      <c r="A1054" s="3" t="str">
        <f t="shared" si="77"/>
        <v>MONACELLIGIUSEPPE27516</v>
      </c>
      <c r="B1054" s="3" t="str">
        <f t="shared" si="79"/>
        <v>M3</v>
      </c>
      <c r="C1054" s="3" t="e">
        <f t="shared" si="80"/>
        <v>#REF!</v>
      </c>
      <c r="D1054" s="1" t="e">
        <f t="shared" si="81"/>
        <v>#REF!</v>
      </c>
      <c r="E1054" s="4"/>
      <c r="F1054" s="4">
        <v>557</v>
      </c>
      <c r="G1054" s="5" t="s">
        <v>3756</v>
      </c>
      <c r="H1054" s="5" t="s">
        <v>22</v>
      </c>
      <c r="I1054" s="4" t="s">
        <v>7</v>
      </c>
      <c r="J1054" s="4" t="s">
        <v>15</v>
      </c>
      <c r="K1054" s="4"/>
      <c r="L1054" s="5" t="s">
        <v>122</v>
      </c>
      <c r="M1054" s="4" t="s">
        <v>3791</v>
      </c>
      <c r="N1054" s="10"/>
      <c r="O1054" s="6">
        <v>27516</v>
      </c>
      <c r="P1054" s="4" t="s">
        <v>3757</v>
      </c>
      <c r="Q1054" s="13" t="s">
        <v>211</v>
      </c>
      <c r="R1054" s="14">
        <v>0</v>
      </c>
    </row>
    <row r="1055" spans="1:18" s="3" customFormat="1" ht="15">
      <c r="A1055" s="3" t="str">
        <f t="shared" si="77"/>
        <v>PAGNANINIENZO22570</v>
      </c>
      <c r="B1055" s="3" t="str">
        <f t="shared" si="79"/>
        <v>M6</v>
      </c>
      <c r="C1055" s="3" t="e">
        <f t="shared" si="80"/>
        <v>#REF!</v>
      </c>
      <c r="D1055" s="1" t="e">
        <f t="shared" si="81"/>
        <v>#REF!</v>
      </c>
      <c r="E1055" s="4"/>
      <c r="F1055" s="4">
        <v>798</v>
      </c>
      <c r="G1055" s="5" t="s">
        <v>3779</v>
      </c>
      <c r="H1055" s="5" t="s">
        <v>896</v>
      </c>
      <c r="I1055" s="4" t="s">
        <v>7</v>
      </c>
      <c r="J1055" s="4" t="s">
        <v>29</v>
      </c>
      <c r="K1055" s="4"/>
      <c r="L1055" s="5" t="s">
        <v>1285</v>
      </c>
      <c r="M1055" s="4" t="s">
        <v>3791</v>
      </c>
      <c r="N1055" s="10"/>
      <c r="O1055" s="6">
        <v>22570</v>
      </c>
      <c r="P1055" s="4" t="s">
        <v>3780</v>
      </c>
      <c r="Q1055" s="13">
        <v>115</v>
      </c>
      <c r="R1055" s="14">
        <v>0</v>
      </c>
    </row>
    <row r="1056" spans="1:18" s="3" customFormat="1" ht="15">
      <c r="A1056" s="3" t="str">
        <f t="shared" si="77"/>
        <v>PALMIERIVIRNA31207</v>
      </c>
      <c r="B1056" s="3" t="str">
        <f t="shared" si="79"/>
        <v>MW1</v>
      </c>
      <c r="C1056" s="3" t="e">
        <f t="shared" si="80"/>
        <v>#REF!</v>
      </c>
      <c r="D1056" s="1" t="e">
        <f t="shared" si="81"/>
        <v>#REF!</v>
      </c>
      <c r="E1056" s="4"/>
      <c r="F1056" s="4">
        <v>1027</v>
      </c>
      <c r="G1056" s="5" t="s">
        <v>218</v>
      </c>
      <c r="H1056" s="5" t="s">
        <v>3787</v>
      </c>
      <c r="I1056" s="4" t="s">
        <v>35</v>
      </c>
      <c r="J1056" s="4" t="s">
        <v>36</v>
      </c>
      <c r="K1056" s="4"/>
      <c r="L1056" s="5" t="s">
        <v>99</v>
      </c>
      <c r="M1056" s="4" t="s">
        <v>3791</v>
      </c>
      <c r="N1056" s="10"/>
      <c r="O1056" s="6">
        <v>31207</v>
      </c>
      <c r="P1056" s="4">
        <v>7837453</v>
      </c>
      <c r="Q1056" s="13" t="s">
        <v>588</v>
      </c>
      <c r="R1056" s="14">
        <v>0</v>
      </c>
    </row>
    <row r="1057" spans="1:18" s="3" customFormat="1" ht="15">
      <c r="A1057" s="3" t="str">
        <f t="shared" si="77"/>
        <v>PAPAVERIRENATO23886</v>
      </c>
      <c r="B1057" s="3" t="str">
        <f t="shared" si="79"/>
        <v>M5</v>
      </c>
      <c r="C1057" s="3" t="e">
        <f t="shared" si="80"/>
        <v>#REF!</v>
      </c>
      <c r="D1057" s="1" t="e">
        <f t="shared" si="81"/>
        <v>#REF!</v>
      </c>
      <c r="E1057" s="4"/>
      <c r="F1057" s="4">
        <v>53</v>
      </c>
      <c r="G1057" s="5" t="s">
        <v>3768</v>
      </c>
      <c r="H1057" s="5" t="s">
        <v>62</v>
      </c>
      <c r="I1057" s="4" t="s">
        <v>7</v>
      </c>
      <c r="J1057" s="4" t="s">
        <v>12</v>
      </c>
      <c r="K1057" s="4"/>
      <c r="L1057" s="5" t="s">
        <v>69</v>
      </c>
      <c r="M1057" s="4" t="s">
        <v>3791</v>
      </c>
      <c r="N1057" s="10"/>
      <c r="O1057" s="6">
        <v>23886</v>
      </c>
      <c r="P1057" s="4" t="s">
        <v>3769</v>
      </c>
      <c r="Q1057" s="13" t="s">
        <v>70</v>
      </c>
      <c r="R1057" s="14">
        <v>0</v>
      </c>
    </row>
    <row r="1058" spans="1:18" s="3" customFormat="1" ht="15">
      <c r="A1058" s="3" t="str">
        <f t="shared" si="77"/>
        <v>PARANUNZIOALESSANDRO31182</v>
      </c>
      <c r="B1058" s="3" t="str">
        <f t="shared" si="79"/>
        <v>M1</v>
      </c>
      <c r="C1058" s="3" t="e">
        <f t="shared" si="80"/>
        <v>#REF!</v>
      </c>
      <c r="D1058" s="1" t="e">
        <f t="shared" si="81"/>
        <v>#REF!</v>
      </c>
      <c r="E1058" s="4"/>
      <c r="F1058" s="4">
        <v>910</v>
      </c>
      <c r="G1058" s="5" t="s">
        <v>3738</v>
      </c>
      <c r="H1058" s="5" t="s">
        <v>6</v>
      </c>
      <c r="I1058" s="4" t="s">
        <v>7</v>
      </c>
      <c r="J1058" s="4" t="s">
        <v>9</v>
      </c>
      <c r="K1058" s="4"/>
      <c r="L1058" s="5" t="s">
        <v>921</v>
      </c>
      <c r="M1058" s="4" t="s">
        <v>3791</v>
      </c>
      <c r="N1058" s="10"/>
      <c r="O1058" s="6">
        <v>31182</v>
      </c>
      <c r="P1058" s="4" t="s">
        <v>3739</v>
      </c>
      <c r="Q1058" s="13" t="s">
        <v>922</v>
      </c>
      <c r="R1058" s="14">
        <v>0</v>
      </c>
    </row>
    <row r="1059" spans="1:18" s="3" customFormat="1" ht="15">
      <c r="A1059" s="3" t="str">
        <f t="shared" si="77"/>
        <v>PASCARELLAROBERTO34909</v>
      </c>
      <c r="B1059" s="3" t="str">
        <f t="shared" si="79"/>
        <v>ELMT</v>
      </c>
      <c r="C1059" s="3" t="e">
        <f t="shared" si="80"/>
        <v>#REF!</v>
      </c>
      <c r="D1059" s="1" t="e">
        <f t="shared" si="81"/>
        <v>#REF!</v>
      </c>
      <c r="E1059" s="4"/>
      <c r="F1059" s="4">
        <v>2092</v>
      </c>
      <c r="G1059" s="5" t="s">
        <v>3731</v>
      </c>
      <c r="H1059" s="5" t="s">
        <v>23</v>
      </c>
      <c r="I1059" s="4" t="s">
        <v>7</v>
      </c>
      <c r="J1059" s="4" t="s">
        <v>937</v>
      </c>
      <c r="K1059" s="4"/>
      <c r="L1059" s="5" t="s">
        <v>947</v>
      </c>
      <c r="M1059" s="4" t="s">
        <v>3791</v>
      </c>
      <c r="N1059" s="10"/>
      <c r="O1059" s="6">
        <v>34909</v>
      </c>
      <c r="P1059" s="4"/>
      <c r="Q1059" s="13" t="s">
        <v>948</v>
      </c>
      <c r="R1059" s="14">
        <v>0</v>
      </c>
    </row>
    <row r="1060" spans="1:18" s="3" customFormat="1" ht="15">
      <c r="A1060" s="3" t="str">
        <f t="shared" si="77"/>
        <v>PETROMILLIDANIELE27415</v>
      </c>
      <c r="B1060" s="3" t="str">
        <f t="shared" si="79"/>
        <v>M3</v>
      </c>
      <c r="C1060" s="3" t="e">
        <f t="shared" si="80"/>
        <v>#REF!</v>
      </c>
      <c r="D1060" s="1" t="e">
        <f t="shared" si="81"/>
        <v>#REF!</v>
      </c>
      <c r="E1060" s="4"/>
      <c r="F1060" s="4">
        <v>2162</v>
      </c>
      <c r="G1060" s="5" t="s">
        <v>3763</v>
      </c>
      <c r="H1060" s="5" t="s">
        <v>18</v>
      </c>
      <c r="I1060" s="4" t="s">
        <v>7</v>
      </c>
      <c r="J1060" s="4" t="s">
        <v>15</v>
      </c>
      <c r="K1060" s="4"/>
      <c r="L1060" s="5" t="s">
        <v>649</v>
      </c>
      <c r="M1060" s="4" t="s">
        <v>3791</v>
      </c>
      <c r="N1060" s="10"/>
      <c r="O1060" s="6">
        <v>27415</v>
      </c>
      <c r="P1060" s="4" t="s">
        <v>3764</v>
      </c>
      <c r="Q1060" s="13" t="s">
        <v>650</v>
      </c>
      <c r="R1060" s="14">
        <v>0</v>
      </c>
    </row>
    <row r="1061" spans="1:18" s="3" customFormat="1" ht="15">
      <c r="A1061" s="3" t="str">
        <f t="shared" si="77"/>
        <v>PISAMARCO18751</v>
      </c>
      <c r="B1061" s="3" t="str">
        <f t="shared" si="79"/>
        <v>M7</v>
      </c>
      <c r="C1061" s="3" t="e">
        <f t="shared" si="80"/>
        <v>#REF!</v>
      </c>
      <c r="D1061" s="1" t="e">
        <f t="shared" si="81"/>
        <v>#REF!</v>
      </c>
      <c r="E1061" s="4"/>
      <c r="F1061" s="4">
        <v>626</v>
      </c>
      <c r="G1061" s="5" t="s">
        <v>3782</v>
      </c>
      <c r="H1061" s="5" t="s">
        <v>10</v>
      </c>
      <c r="I1061" s="4" t="s">
        <v>7</v>
      </c>
      <c r="J1061" s="4" t="s">
        <v>95</v>
      </c>
      <c r="K1061" s="4"/>
      <c r="L1061" s="5" t="s">
        <v>1035</v>
      </c>
      <c r="M1061" s="4" t="s">
        <v>3791</v>
      </c>
      <c r="N1061" s="10"/>
      <c r="O1061" s="6">
        <v>18751</v>
      </c>
      <c r="P1061" s="4" t="s">
        <v>3783</v>
      </c>
      <c r="Q1061" s="13" t="s">
        <v>1036</v>
      </c>
      <c r="R1061" s="14">
        <v>0</v>
      </c>
    </row>
    <row r="1062" spans="1:18" s="3" customFormat="1" ht="15">
      <c r="A1062" s="3" t="str">
        <f t="shared" si="77"/>
        <v>QUINTOANDREA23912</v>
      </c>
      <c r="B1062" s="3" t="str">
        <f t="shared" si="79"/>
        <v>M5</v>
      </c>
      <c r="C1062" s="3" t="e">
        <f t="shared" si="80"/>
        <v>#REF!</v>
      </c>
      <c r="D1062" s="1" t="e">
        <f t="shared" si="81"/>
        <v>#REF!</v>
      </c>
      <c r="E1062" s="4"/>
      <c r="F1062" s="4">
        <v>2339</v>
      </c>
      <c r="G1062" s="5" t="s">
        <v>3777</v>
      </c>
      <c r="H1062" s="5" t="s">
        <v>20</v>
      </c>
      <c r="I1062" s="4" t="s">
        <v>7</v>
      </c>
      <c r="J1062" s="4" t="s">
        <v>12</v>
      </c>
      <c r="K1062" s="4"/>
      <c r="L1062" s="5" t="s">
        <v>1408</v>
      </c>
      <c r="M1062" s="4" t="s">
        <v>3791</v>
      </c>
      <c r="N1062" s="10"/>
      <c r="O1062" s="6">
        <v>23912</v>
      </c>
      <c r="P1062" s="4" t="s">
        <v>3778</v>
      </c>
      <c r="Q1062" s="13" t="s">
        <v>1409</v>
      </c>
      <c r="R1062" s="14">
        <v>0</v>
      </c>
    </row>
    <row r="1063" spans="1:18" s="3" customFormat="1" ht="15">
      <c r="A1063" s="3" t="str">
        <f t="shared" si="77"/>
        <v>RINNAROBERTO32001</v>
      </c>
      <c r="B1063" s="3" t="str">
        <f t="shared" si="79"/>
        <v>ELMT</v>
      </c>
      <c r="C1063" s="3" t="e">
        <f t="shared" si="80"/>
        <v>#REF!</v>
      </c>
      <c r="D1063" s="1" t="e">
        <f t="shared" si="81"/>
        <v>#REF!</v>
      </c>
      <c r="E1063" s="4"/>
      <c r="F1063" s="4">
        <v>2118</v>
      </c>
      <c r="G1063" s="5" t="s">
        <v>3732</v>
      </c>
      <c r="H1063" s="5" t="s">
        <v>23</v>
      </c>
      <c r="I1063" s="4" t="s">
        <v>7</v>
      </c>
      <c r="J1063" s="4" t="s">
        <v>937</v>
      </c>
      <c r="K1063" s="4"/>
      <c r="L1063" s="5" t="s">
        <v>146</v>
      </c>
      <c r="M1063" s="4" t="s">
        <v>3791</v>
      </c>
      <c r="N1063" s="10"/>
      <c r="O1063" s="6">
        <v>32001</v>
      </c>
      <c r="P1063" s="4" t="s">
        <v>3733</v>
      </c>
      <c r="Q1063" s="13" t="s">
        <v>868</v>
      </c>
      <c r="R1063" s="14">
        <v>0</v>
      </c>
    </row>
    <row r="1064" spans="1:18" s="3" customFormat="1" ht="15">
      <c r="A1064" s="3" t="str">
        <f t="shared" si="77"/>
        <v>SABBATINIALVARO24043</v>
      </c>
      <c r="B1064" s="3" t="str">
        <f t="shared" si="79"/>
        <v>M5</v>
      </c>
      <c r="C1064" s="3" t="e">
        <f t="shared" si="80"/>
        <v>#REF!</v>
      </c>
      <c r="D1064" s="1" t="e">
        <f t="shared" si="81"/>
        <v>#REF!</v>
      </c>
      <c r="E1064" s="4"/>
      <c r="F1064" s="4">
        <v>1029</v>
      </c>
      <c r="G1064" s="5" t="s">
        <v>1566</v>
      </c>
      <c r="H1064" s="5" t="s">
        <v>3776</v>
      </c>
      <c r="I1064" s="4" t="s">
        <v>7</v>
      </c>
      <c r="J1064" s="4" t="s">
        <v>12</v>
      </c>
      <c r="K1064" s="4"/>
      <c r="L1064" s="5" t="s">
        <v>1024</v>
      </c>
      <c r="M1064" s="4" t="s">
        <v>3791</v>
      </c>
      <c r="N1064" s="10"/>
      <c r="O1064" s="6">
        <v>24043</v>
      </c>
      <c r="P1064" s="4">
        <v>168087744</v>
      </c>
      <c r="Q1064" s="13" t="s">
        <v>1025</v>
      </c>
      <c r="R1064" s="14">
        <v>0</v>
      </c>
    </row>
    <row r="1065" spans="1:18" s="3" customFormat="1" ht="15">
      <c r="A1065" s="3" t="str">
        <f t="shared" si="77"/>
        <v>SANTONIMATTEO33444</v>
      </c>
      <c r="B1065" s="3" t="str">
        <f aca="true" t="shared" si="82" ref="B1065:B1070">CONCATENATE(J1065,K1065)</f>
        <v>ELMT</v>
      </c>
      <c r="C1065" s="3" t="e">
        <f aca="true" t="shared" si="83" ref="C1065:C1070">CONCATENATE(I1065,D1065)</f>
        <v>#REF!</v>
      </c>
      <c r="D1065" s="1" t="e">
        <f t="shared" si="81"/>
        <v>#REF!</v>
      </c>
      <c r="E1065" s="4"/>
      <c r="F1065" s="4">
        <v>301</v>
      </c>
      <c r="G1065" s="5" t="s">
        <v>3725</v>
      </c>
      <c r="H1065" s="5" t="s">
        <v>177</v>
      </c>
      <c r="I1065" s="4" t="s">
        <v>7</v>
      </c>
      <c r="J1065" s="4" t="s">
        <v>937</v>
      </c>
      <c r="K1065" s="4"/>
      <c r="L1065" s="5" t="s">
        <v>360</v>
      </c>
      <c r="M1065" s="4" t="s">
        <v>3791</v>
      </c>
      <c r="N1065" s="10"/>
      <c r="O1065" s="6">
        <v>33444</v>
      </c>
      <c r="P1065" s="4" t="s">
        <v>3726</v>
      </c>
      <c r="Q1065" s="13" t="s">
        <v>362</v>
      </c>
      <c r="R1065" s="14">
        <v>0</v>
      </c>
    </row>
    <row r="1066" spans="1:18" s="3" customFormat="1" ht="15">
      <c r="A1066" s="3" t="str">
        <f t="shared" si="77"/>
        <v>SASSAROLIDANIELE26996</v>
      </c>
      <c r="B1066" s="3" t="str">
        <f t="shared" si="82"/>
        <v>M3</v>
      </c>
      <c r="C1066" s="3" t="e">
        <f t="shared" si="83"/>
        <v>#REF!</v>
      </c>
      <c r="D1066" s="1" t="e">
        <f t="shared" si="81"/>
        <v>#REF!</v>
      </c>
      <c r="E1066" s="4"/>
      <c r="F1066" s="4">
        <v>88</v>
      </c>
      <c r="G1066" s="5" t="s">
        <v>302</v>
      </c>
      <c r="H1066" s="5" t="s">
        <v>18</v>
      </c>
      <c r="I1066" s="4" t="s">
        <v>7</v>
      </c>
      <c r="J1066" s="4" t="s">
        <v>15</v>
      </c>
      <c r="K1066" s="4"/>
      <c r="L1066" s="5" t="s">
        <v>71</v>
      </c>
      <c r="M1066" s="4" t="s">
        <v>3791</v>
      </c>
      <c r="N1066" s="10"/>
      <c r="O1066" s="6">
        <v>26996</v>
      </c>
      <c r="P1066" s="4" t="s">
        <v>3749</v>
      </c>
      <c r="Q1066" s="13" t="s">
        <v>72</v>
      </c>
      <c r="R1066" s="14">
        <v>0</v>
      </c>
    </row>
    <row r="1067" spans="1:18" s="3" customFormat="1" ht="15">
      <c r="A1067" s="3" t="str">
        <f t="shared" si="77"/>
        <v>SENSINIMONIA29163</v>
      </c>
      <c r="B1067" s="3" t="str">
        <f t="shared" si="82"/>
        <v>MW1</v>
      </c>
      <c r="C1067" s="3" t="e">
        <f t="shared" si="83"/>
        <v>#REF!</v>
      </c>
      <c r="D1067" s="1" t="e">
        <f t="shared" si="81"/>
        <v>#REF!</v>
      </c>
      <c r="E1067" s="4"/>
      <c r="F1067" s="4">
        <v>300</v>
      </c>
      <c r="G1067" s="5" t="s">
        <v>3724</v>
      </c>
      <c r="H1067" s="5" t="s">
        <v>104</v>
      </c>
      <c r="I1067" s="4" t="s">
        <v>35</v>
      </c>
      <c r="J1067" s="4" t="s">
        <v>36</v>
      </c>
      <c r="K1067" s="4"/>
      <c r="L1067" s="5" t="s">
        <v>443</v>
      </c>
      <c r="M1067" s="4" t="s">
        <v>3791</v>
      </c>
      <c r="N1067" s="10"/>
      <c r="O1067" s="6">
        <v>29163</v>
      </c>
      <c r="P1067" s="4"/>
      <c r="Q1067" s="13"/>
      <c r="R1067" s="14">
        <v>0</v>
      </c>
    </row>
    <row r="1068" spans="1:18" s="3" customFormat="1" ht="15">
      <c r="A1068" s="3" t="str">
        <f t="shared" si="77"/>
        <v>STAVOLALUCA30198</v>
      </c>
      <c r="B1068" s="3" t="str">
        <f t="shared" si="82"/>
        <v>M1</v>
      </c>
      <c r="C1068" s="3" t="e">
        <f t="shared" si="83"/>
        <v>#REF!</v>
      </c>
      <c r="D1068" s="1" t="e">
        <f t="shared" si="81"/>
        <v>#REF!</v>
      </c>
      <c r="E1068" s="4"/>
      <c r="F1068" s="4">
        <v>348</v>
      </c>
      <c r="G1068" s="5" t="s">
        <v>3734</v>
      </c>
      <c r="H1068" s="5" t="s">
        <v>11</v>
      </c>
      <c r="I1068" s="4" t="s">
        <v>7</v>
      </c>
      <c r="J1068" s="4" t="s">
        <v>9</v>
      </c>
      <c r="K1068" s="4"/>
      <c r="L1068" s="5" t="s">
        <v>257</v>
      </c>
      <c r="M1068" s="4" t="s">
        <v>3791</v>
      </c>
      <c r="N1068" s="10"/>
      <c r="O1068" s="6">
        <v>30198</v>
      </c>
      <c r="P1068" s="4">
        <v>7830675</v>
      </c>
      <c r="Q1068" s="13" t="s">
        <v>258</v>
      </c>
      <c r="R1068" s="14">
        <v>0</v>
      </c>
    </row>
    <row r="1069" spans="1:18" s="3" customFormat="1" ht="15">
      <c r="A1069" s="3" t="str">
        <f t="shared" si="77"/>
        <v>TORNIFEDERICA26669</v>
      </c>
      <c r="B1069" s="3" t="str">
        <f t="shared" si="82"/>
        <v>MW2</v>
      </c>
      <c r="C1069" s="3" t="e">
        <f t="shared" si="83"/>
        <v>#REF!</v>
      </c>
      <c r="D1069" s="1" t="e">
        <f t="shared" si="81"/>
        <v>#REF!</v>
      </c>
      <c r="E1069" s="4"/>
      <c r="F1069" s="4">
        <v>2355</v>
      </c>
      <c r="G1069" s="5" t="s">
        <v>3788</v>
      </c>
      <c r="H1069" s="5" t="s">
        <v>3789</v>
      </c>
      <c r="I1069" s="4" t="s">
        <v>35</v>
      </c>
      <c r="J1069" s="4" t="s">
        <v>43</v>
      </c>
      <c r="K1069" s="4"/>
      <c r="L1069" s="5" t="s">
        <v>1347</v>
      </c>
      <c r="M1069" s="4" t="s">
        <v>3791</v>
      </c>
      <c r="N1069" s="10"/>
      <c r="O1069" s="6">
        <v>26669</v>
      </c>
      <c r="P1069" s="4" t="s">
        <v>3790</v>
      </c>
      <c r="Q1069" s="13" t="s">
        <v>1348</v>
      </c>
      <c r="R1069" s="14">
        <v>0</v>
      </c>
    </row>
    <row r="1070" spans="1:18" s="3" customFormat="1" ht="15">
      <c r="A1070" s="3" t="str">
        <f t="shared" si="77"/>
        <v>URBINICARLOTTA31944</v>
      </c>
      <c r="B1070" s="3" t="str">
        <f t="shared" si="82"/>
        <v>MW1</v>
      </c>
      <c r="C1070" s="3" t="e">
        <f t="shared" si="83"/>
        <v>#REF!</v>
      </c>
      <c r="D1070" s="1" t="e">
        <f t="shared" si="81"/>
        <v>#REF!</v>
      </c>
      <c r="E1070" s="4"/>
      <c r="F1070" s="4">
        <v>890</v>
      </c>
      <c r="G1070" s="5" t="s">
        <v>3784</v>
      </c>
      <c r="H1070" s="5" t="s">
        <v>3785</v>
      </c>
      <c r="I1070" s="4" t="s">
        <v>35</v>
      </c>
      <c r="J1070" s="4" t="s">
        <v>36</v>
      </c>
      <c r="K1070" s="4"/>
      <c r="L1070" s="5" t="s">
        <v>314</v>
      </c>
      <c r="M1070" s="4" t="s">
        <v>3791</v>
      </c>
      <c r="N1070" s="10"/>
      <c r="O1070" s="6">
        <v>31944</v>
      </c>
      <c r="P1070" s="4" t="s">
        <v>3786</v>
      </c>
      <c r="Q1070" s="13">
        <v>228</v>
      </c>
      <c r="R1070" s="14">
        <v>0</v>
      </c>
    </row>
  </sheetData>
  <sheetProtection/>
  <printOptions horizontalCentered="1"/>
  <pageMargins left="0" right="0" top="0.5511811023622047" bottom="0.7480314960629921" header="0.31496062992125984" footer="0.31496062992125984"/>
  <pageSetup fitToHeight="20" fitToWidth="1" horizontalDpi="600" verticalDpi="600" orientation="portrait" paperSize="9" scale="61" r:id="rId1"/>
  <headerFooter>
    <oddFooter>&amp;CPag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E28">
      <selection activeCell="J144" sqref="J144"/>
    </sheetView>
  </sheetViews>
  <sheetFormatPr defaultColWidth="9.140625" defaultRowHeight="15" outlineLevelCol="1"/>
  <cols>
    <col min="1" max="1" width="39.421875" style="0" hidden="1" customWidth="1" outlineLevel="1"/>
    <col min="2" max="3" width="3.421875" style="0" hidden="1" customWidth="1" outlineLevel="1"/>
    <col min="4" max="4" width="3.421875" style="1" hidden="1" customWidth="1" outlineLevel="1"/>
    <col min="5" max="5" width="5.8515625" style="0" bestFit="1" customWidth="1" collapsed="1"/>
    <col min="6" max="6" width="7.00390625" style="1" bestFit="1" customWidth="1"/>
    <col min="7" max="7" width="20.57421875" style="0" bestFit="1" customWidth="1"/>
    <col min="8" max="8" width="18.57421875" style="0" bestFit="1" customWidth="1"/>
    <col min="9" max="9" width="6.8515625" style="1" bestFit="1" customWidth="1"/>
    <col min="10" max="10" width="8.28125" style="1" bestFit="1" customWidth="1"/>
    <col min="11" max="11" width="4.8515625" style="1" bestFit="1" customWidth="1"/>
    <col min="12" max="12" width="44.8515625" style="0" bestFit="1" customWidth="1"/>
    <col min="13" max="13" width="12.140625" style="0" bestFit="1" customWidth="1"/>
    <col min="14" max="14" width="6.8515625" style="11" bestFit="1" customWidth="1"/>
    <col min="15" max="15" width="12.00390625" style="0" hidden="1" customWidth="1" outlineLevel="1"/>
    <col min="16" max="16" width="13.7109375" style="1" bestFit="1" customWidth="1" collapsed="1"/>
    <col min="17" max="17" width="12.7109375" style="1" bestFit="1" customWidth="1"/>
    <col min="18" max="18" width="10.421875" style="0" customWidth="1"/>
  </cols>
  <sheetData>
    <row r="1" spans="1:18" s="2" customFormat="1" ht="60">
      <c r="A1" s="2" t="s">
        <v>171</v>
      </c>
      <c r="B1" s="2" t="s">
        <v>128</v>
      </c>
      <c r="C1" s="2" t="s">
        <v>172</v>
      </c>
      <c r="D1" s="2">
        <v>0</v>
      </c>
      <c r="E1" s="7" t="s">
        <v>0</v>
      </c>
      <c r="F1" s="7" t="s">
        <v>51</v>
      </c>
      <c r="G1" s="7" t="s">
        <v>1</v>
      </c>
      <c r="H1" s="7" t="s">
        <v>2</v>
      </c>
      <c r="I1" s="7" t="s">
        <v>3</v>
      </c>
      <c r="J1" s="7" t="s">
        <v>52</v>
      </c>
      <c r="K1" s="7" t="s">
        <v>53</v>
      </c>
      <c r="L1" s="7" t="s">
        <v>54</v>
      </c>
      <c r="M1" s="7" t="s">
        <v>55</v>
      </c>
      <c r="N1" s="9" t="s">
        <v>56</v>
      </c>
      <c r="O1" s="7" t="s">
        <v>4</v>
      </c>
      <c r="P1" s="7" t="s">
        <v>5</v>
      </c>
      <c r="Q1" s="12" t="s">
        <v>57</v>
      </c>
      <c r="R1" s="15" t="s">
        <v>3792</v>
      </c>
    </row>
    <row r="2" spans="1:18" s="3" customFormat="1" ht="15">
      <c r="A2" s="3" t="str">
        <f aca="true" t="shared" si="0" ref="A2:A65">CONCATENATE(G44,H44,O44)</f>
        <v>ALESEALESSIO27811</v>
      </c>
      <c r="B2" s="3" t="str">
        <f aca="true" t="shared" si="1" ref="B2:B65">CONCATENATE(J44,K44)</f>
        <v>CT</v>
      </c>
      <c r="C2" s="3" t="str">
        <f aca="true" t="shared" si="2" ref="C2:C65">CONCATENATE(I44,D2)</f>
        <v>M0</v>
      </c>
      <c r="D2" s="1">
        <f aca="true" t="shared" si="3" ref="D2:D65">IF(I44="F",1+D1,+D1)</f>
        <v>0</v>
      </c>
      <c r="E2" s="4">
        <v>1</v>
      </c>
      <c r="F2" s="4">
        <v>1548</v>
      </c>
      <c r="G2" s="5" t="s">
        <v>1003</v>
      </c>
      <c r="H2" s="5" t="s">
        <v>2082</v>
      </c>
      <c r="I2" s="4" t="s">
        <v>7</v>
      </c>
      <c r="J2" s="4" t="s">
        <v>8</v>
      </c>
      <c r="K2" s="4">
        <v>1</v>
      </c>
      <c r="L2" s="5" t="s">
        <v>174</v>
      </c>
      <c r="M2" s="4" t="s">
        <v>2114</v>
      </c>
      <c r="N2" s="10" t="s">
        <v>2115</v>
      </c>
      <c r="O2" s="6">
        <v>36586</v>
      </c>
      <c r="P2" s="4" t="s">
        <v>2083</v>
      </c>
      <c r="Q2" s="13" t="s">
        <v>176</v>
      </c>
      <c r="R2" s="14">
        <v>23</v>
      </c>
    </row>
    <row r="3" spans="1:18" s="3" customFormat="1" ht="15">
      <c r="A3" s="3" t="str">
        <f t="shared" si="0"/>
        <v>ALESSANDRINIGIUSEPPE25841</v>
      </c>
      <c r="B3" s="3" t="str">
        <f t="shared" si="1"/>
        <v>CT</v>
      </c>
      <c r="C3" s="3" t="str">
        <f t="shared" si="2"/>
        <v>M0</v>
      </c>
      <c r="D3" s="1">
        <f t="shared" si="3"/>
        <v>0</v>
      </c>
      <c r="E3" s="4">
        <v>2</v>
      </c>
      <c r="F3" s="4">
        <v>1525</v>
      </c>
      <c r="G3" s="5" t="s">
        <v>173</v>
      </c>
      <c r="H3" s="5" t="s">
        <v>20</v>
      </c>
      <c r="I3" s="4" t="s">
        <v>7</v>
      </c>
      <c r="J3" s="4" t="s">
        <v>8</v>
      </c>
      <c r="K3" s="4">
        <v>2</v>
      </c>
      <c r="L3" s="5" t="s">
        <v>174</v>
      </c>
      <c r="M3" s="4" t="s">
        <v>2116</v>
      </c>
      <c r="N3" s="10" t="s">
        <v>2117</v>
      </c>
      <c r="O3" s="6">
        <v>36609</v>
      </c>
      <c r="P3" s="4" t="s">
        <v>175</v>
      </c>
      <c r="Q3" s="13" t="s">
        <v>176</v>
      </c>
      <c r="R3" s="14">
        <v>23</v>
      </c>
    </row>
    <row r="4" spans="1:18" s="3" customFormat="1" ht="15">
      <c r="A4" s="3" t="str">
        <f t="shared" si="0"/>
        <v>ALESSANDRINITONINO23759</v>
      </c>
      <c r="B4" s="3" t="str">
        <f t="shared" si="1"/>
        <v>CT</v>
      </c>
      <c r="C4" s="3" t="str">
        <f t="shared" si="2"/>
        <v>M0</v>
      </c>
      <c r="D4" s="1">
        <f t="shared" si="3"/>
        <v>0</v>
      </c>
      <c r="E4" s="4">
        <v>3</v>
      </c>
      <c r="F4" s="4">
        <v>1506</v>
      </c>
      <c r="G4" s="5" t="s">
        <v>135</v>
      </c>
      <c r="H4" s="5" t="s">
        <v>37</v>
      </c>
      <c r="I4" s="4" t="s">
        <v>7</v>
      </c>
      <c r="J4" s="4" t="s">
        <v>8</v>
      </c>
      <c r="K4" s="4">
        <v>3</v>
      </c>
      <c r="L4" s="5" t="s">
        <v>784</v>
      </c>
      <c r="M4" s="4" t="s">
        <v>2118</v>
      </c>
      <c r="N4" s="10" t="s">
        <v>2119</v>
      </c>
      <c r="O4" s="6">
        <v>36703</v>
      </c>
      <c r="P4" s="4" t="s">
        <v>1926</v>
      </c>
      <c r="Q4" s="13" t="s">
        <v>785</v>
      </c>
      <c r="R4" s="14">
        <v>23</v>
      </c>
    </row>
    <row r="5" spans="1:18" s="3" customFormat="1" ht="15">
      <c r="A5" s="3" t="str">
        <f t="shared" si="0"/>
        <v>AMORE BONAPASTADENIS29117</v>
      </c>
      <c r="B5" s="3" t="str">
        <f t="shared" si="1"/>
        <v>CT</v>
      </c>
      <c r="C5" s="3" t="str">
        <f t="shared" si="2"/>
        <v>M0</v>
      </c>
      <c r="D5" s="1">
        <f t="shared" si="3"/>
        <v>0</v>
      </c>
      <c r="E5" s="4">
        <v>4</v>
      </c>
      <c r="F5" s="4">
        <v>1535</v>
      </c>
      <c r="G5" s="5" t="s">
        <v>1952</v>
      </c>
      <c r="H5" s="5" t="s">
        <v>27</v>
      </c>
      <c r="I5" s="4" t="s">
        <v>7</v>
      </c>
      <c r="J5" s="4" t="s">
        <v>8</v>
      </c>
      <c r="K5" s="4">
        <v>4</v>
      </c>
      <c r="L5" s="5" t="s">
        <v>1954</v>
      </c>
      <c r="M5" s="4" t="s">
        <v>2120</v>
      </c>
      <c r="N5" s="10" t="s">
        <v>2121</v>
      </c>
      <c r="O5" s="6">
        <v>36586</v>
      </c>
      <c r="P5" s="4" t="s">
        <v>1953</v>
      </c>
      <c r="Q5" s="13" t="s">
        <v>1955</v>
      </c>
      <c r="R5" s="14">
        <v>23</v>
      </c>
    </row>
    <row r="6" spans="1:18" s="3" customFormat="1" ht="15">
      <c r="A6" s="3" t="str">
        <f t="shared" si="0"/>
        <v>ANGELETTIRICCARDO31946</v>
      </c>
      <c r="B6" s="3" t="str">
        <f t="shared" si="1"/>
        <v>CT</v>
      </c>
      <c r="C6" s="3" t="str">
        <f t="shared" si="2"/>
        <v>M0</v>
      </c>
      <c r="D6" s="1">
        <f t="shared" si="3"/>
        <v>0</v>
      </c>
      <c r="E6" s="4">
        <v>5</v>
      </c>
      <c r="F6" s="4">
        <v>1524</v>
      </c>
      <c r="G6" s="5" t="s">
        <v>902</v>
      </c>
      <c r="H6" s="5" t="s">
        <v>11</v>
      </c>
      <c r="I6" s="4" t="s">
        <v>7</v>
      </c>
      <c r="J6" s="4" t="s">
        <v>8</v>
      </c>
      <c r="K6" s="4">
        <v>5</v>
      </c>
      <c r="L6" s="5" t="s">
        <v>649</v>
      </c>
      <c r="M6" s="4" t="s">
        <v>2122</v>
      </c>
      <c r="N6" s="10" t="s">
        <v>2121</v>
      </c>
      <c r="O6" s="6">
        <v>36637</v>
      </c>
      <c r="P6" s="4" t="s">
        <v>1944</v>
      </c>
      <c r="Q6" s="13" t="s">
        <v>650</v>
      </c>
      <c r="R6" s="14">
        <v>23</v>
      </c>
    </row>
    <row r="7" spans="1:18" s="3" customFormat="1" ht="15">
      <c r="A7" s="3" t="str">
        <f t="shared" si="0"/>
        <v>BALDASSARRIROMANO23734</v>
      </c>
      <c r="B7" s="3" t="str">
        <f t="shared" si="1"/>
        <v>CT</v>
      </c>
      <c r="C7" s="3" t="str">
        <f t="shared" si="2"/>
        <v>M0</v>
      </c>
      <c r="D7" s="1">
        <f t="shared" si="3"/>
        <v>0</v>
      </c>
      <c r="E7" s="4">
        <v>6</v>
      </c>
      <c r="F7" s="4">
        <v>1508</v>
      </c>
      <c r="G7" s="5" t="s">
        <v>1928</v>
      </c>
      <c r="H7" s="5" t="s">
        <v>644</v>
      </c>
      <c r="I7" s="4" t="s">
        <v>7</v>
      </c>
      <c r="J7" s="4" t="s">
        <v>8</v>
      </c>
      <c r="K7" s="4">
        <v>6</v>
      </c>
      <c r="L7" s="5" t="s">
        <v>61</v>
      </c>
      <c r="M7" s="4" t="s">
        <v>2123</v>
      </c>
      <c r="N7" s="10" t="s">
        <v>2124</v>
      </c>
      <c r="O7" s="6">
        <v>37207</v>
      </c>
      <c r="P7" s="4" t="s">
        <v>1929</v>
      </c>
      <c r="Q7" s="13" t="s">
        <v>182</v>
      </c>
      <c r="R7" s="14">
        <v>23</v>
      </c>
    </row>
    <row r="8" spans="1:18" s="3" customFormat="1" ht="15">
      <c r="A8" s="3" t="str">
        <f t="shared" si="0"/>
        <v>BALLINIPAOLO30381</v>
      </c>
      <c r="B8" s="3" t="str">
        <f t="shared" si="1"/>
        <v>CT</v>
      </c>
      <c r="C8" s="3" t="str">
        <f t="shared" si="2"/>
        <v>M0</v>
      </c>
      <c r="D8" s="1">
        <f t="shared" si="3"/>
        <v>0</v>
      </c>
      <c r="E8" s="4">
        <v>8</v>
      </c>
      <c r="F8" s="4">
        <v>2328</v>
      </c>
      <c r="G8" s="5" t="s">
        <v>1534</v>
      </c>
      <c r="H8" s="5" t="s">
        <v>11</v>
      </c>
      <c r="I8" s="4" t="s">
        <v>7</v>
      </c>
      <c r="J8" s="4" t="s">
        <v>8</v>
      </c>
      <c r="K8" s="4">
        <v>7</v>
      </c>
      <c r="L8" s="5" t="s">
        <v>966</v>
      </c>
      <c r="M8" s="4" t="s">
        <v>3674</v>
      </c>
      <c r="N8" s="10" t="s">
        <v>3675</v>
      </c>
      <c r="O8" s="6">
        <v>36696</v>
      </c>
      <c r="P8" s="4">
        <v>7837442</v>
      </c>
      <c r="Q8" s="13" t="s">
        <v>303</v>
      </c>
      <c r="R8" s="14">
        <v>23</v>
      </c>
    </row>
    <row r="9" spans="1:18" s="3" customFormat="1" ht="15">
      <c r="A9" s="3" t="str">
        <f t="shared" si="0"/>
        <v>BARBARIANDREA21593</v>
      </c>
      <c r="B9" s="3" t="str">
        <f t="shared" si="1"/>
        <v>CT</v>
      </c>
      <c r="C9" s="3" t="str">
        <f t="shared" si="2"/>
        <v>M0</v>
      </c>
      <c r="D9" s="1">
        <f t="shared" si="3"/>
        <v>0</v>
      </c>
      <c r="E9" s="4">
        <v>9</v>
      </c>
      <c r="F9" s="4">
        <v>1502</v>
      </c>
      <c r="G9" s="5" t="s">
        <v>1450</v>
      </c>
      <c r="H9" s="5" t="s">
        <v>177</v>
      </c>
      <c r="I9" s="4" t="s">
        <v>7</v>
      </c>
      <c r="J9" s="4" t="s">
        <v>8</v>
      </c>
      <c r="K9" s="4">
        <v>8</v>
      </c>
      <c r="L9" s="5" t="s">
        <v>1686</v>
      </c>
      <c r="M9" s="4" t="s">
        <v>2127</v>
      </c>
      <c r="N9" s="10" t="s">
        <v>2128</v>
      </c>
      <c r="O9" s="6">
        <v>36764</v>
      </c>
      <c r="P9" s="4" t="s">
        <v>1923</v>
      </c>
      <c r="Q9" s="13" t="s">
        <v>1687</v>
      </c>
      <c r="R9" s="14">
        <v>23</v>
      </c>
    </row>
    <row r="10" spans="1:18" s="3" customFormat="1" ht="15">
      <c r="A10" s="3" t="str">
        <f t="shared" si="0"/>
        <v>BARBAZENIMARCO20298</v>
      </c>
      <c r="B10" s="3" t="str">
        <f t="shared" si="1"/>
        <v>CT</v>
      </c>
      <c r="C10" s="3" t="str">
        <f t="shared" si="2"/>
        <v>M0</v>
      </c>
      <c r="D10" s="1">
        <f t="shared" si="3"/>
        <v>0</v>
      </c>
      <c r="E10" s="4">
        <v>10</v>
      </c>
      <c r="F10" s="4">
        <v>1513</v>
      </c>
      <c r="G10" s="5" t="s">
        <v>192</v>
      </c>
      <c r="H10" s="5" t="s">
        <v>27</v>
      </c>
      <c r="I10" s="4" t="s">
        <v>7</v>
      </c>
      <c r="J10" s="4" t="s">
        <v>8</v>
      </c>
      <c r="K10" s="4">
        <v>9</v>
      </c>
      <c r="L10" s="5" t="s">
        <v>61</v>
      </c>
      <c r="M10" s="4" t="s">
        <v>2129</v>
      </c>
      <c r="N10" s="10" t="s">
        <v>2130</v>
      </c>
      <c r="O10" s="6">
        <v>36596</v>
      </c>
      <c r="P10" s="4" t="s">
        <v>193</v>
      </c>
      <c r="Q10" s="13" t="s">
        <v>182</v>
      </c>
      <c r="R10" s="14">
        <v>23</v>
      </c>
    </row>
    <row r="11" spans="1:18" s="3" customFormat="1" ht="15">
      <c r="A11" s="3" t="str">
        <f t="shared" si="0"/>
        <v>BARIGELLIANDREA30867</v>
      </c>
      <c r="B11" s="3" t="str">
        <f t="shared" si="1"/>
        <v>CT</v>
      </c>
      <c r="C11" s="3" t="str">
        <f t="shared" si="2"/>
        <v>M0</v>
      </c>
      <c r="D11" s="1">
        <f t="shared" si="3"/>
        <v>0</v>
      </c>
      <c r="E11" s="4">
        <v>12</v>
      </c>
      <c r="F11" s="4">
        <v>1521</v>
      </c>
      <c r="G11" s="5" t="s">
        <v>1939</v>
      </c>
      <c r="H11" s="5" t="s">
        <v>24</v>
      </c>
      <c r="I11" s="4" t="s">
        <v>7</v>
      </c>
      <c r="J11" s="4" t="s">
        <v>8</v>
      </c>
      <c r="K11" s="4">
        <v>10</v>
      </c>
      <c r="L11" s="5" t="s">
        <v>649</v>
      </c>
      <c r="M11" s="4" t="s">
        <v>2133</v>
      </c>
      <c r="N11" s="10" t="s">
        <v>2134</v>
      </c>
      <c r="O11" s="6">
        <v>36887</v>
      </c>
      <c r="P11" s="4" t="s">
        <v>1940</v>
      </c>
      <c r="Q11" s="13" t="s">
        <v>650</v>
      </c>
      <c r="R11" s="14">
        <v>23</v>
      </c>
    </row>
    <row r="12" spans="1:18" s="3" customFormat="1" ht="15">
      <c r="A12" s="3" t="str">
        <f t="shared" si="0"/>
        <v>BELLETTISIMONE30626</v>
      </c>
      <c r="B12" s="3" t="str">
        <f t="shared" si="1"/>
        <v>CT</v>
      </c>
      <c r="C12" s="3" t="str">
        <f t="shared" si="2"/>
        <v>M0</v>
      </c>
      <c r="D12" s="1">
        <f t="shared" si="3"/>
        <v>0</v>
      </c>
      <c r="E12" s="4">
        <v>13</v>
      </c>
      <c r="F12" s="4">
        <v>1541</v>
      </c>
      <c r="G12" s="5" t="s">
        <v>1964</v>
      </c>
      <c r="H12" s="5" t="s">
        <v>1843</v>
      </c>
      <c r="I12" s="4" t="s">
        <v>7</v>
      </c>
      <c r="J12" s="4" t="s">
        <v>8</v>
      </c>
      <c r="K12" s="4">
        <v>11</v>
      </c>
      <c r="L12" s="5" t="s">
        <v>1958</v>
      </c>
      <c r="M12" s="4" t="s">
        <v>2135</v>
      </c>
      <c r="N12" s="10" t="s">
        <v>2136</v>
      </c>
      <c r="O12" s="6">
        <v>37096</v>
      </c>
      <c r="P12" s="4" t="s">
        <v>1965</v>
      </c>
      <c r="Q12" s="13" t="s">
        <v>1959</v>
      </c>
      <c r="R12" s="14">
        <v>23</v>
      </c>
    </row>
    <row r="13" spans="1:18" s="3" customFormat="1" ht="15">
      <c r="A13" s="3" t="str">
        <f t="shared" si="0"/>
        <v>BERTOLINOSTEFANO24199</v>
      </c>
      <c r="B13" s="3" t="str">
        <f t="shared" si="1"/>
        <v>CT</v>
      </c>
      <c r="C13" s="3" t="str">
        <f t="shared" si="2"/>
        <v>M0</v>
      </c>
      <c r="D13" s="1">
        <f t="shared" si="3"/>
        <v>0</v>
      </c>
      <c r="E13" s="4">
        <v>15</v>
      </c>
      <c r="F13" s="4">
        <v>1501</v>
      </c>
      <c r="G13" s="5" t="s">
        <v>1208</v>
      </c>
      <c r="H13" s="5" t="s">
        <v>39</v>
      </c>
      <c r="I13" s="4" t="s">
        <v>7</v>
      </c>
      <c r="J13" s="4" t="s">
        <v>8</v>
      </c>
      <c r="K13" s="4">
        <v>12</v>
      </c>
      <c r="L13" s="5" t="s">
        <v>1686</v>
      </c>
      <c r="M13" s="4" t="s">
        <v>2137</v>
      </c>
      <c r="N13" s="10" t="s">
        <v>2138</v>
      </c>
      <c r="O13" s="6">
        <v>36606</v>
      </c>
      <c r="P13" s="4" t="s">
        <v>1922</v>
      </c>
      <c r="Q13" s="13" t="s">
        <v>1687</v>
      </c>
      <c r="R13" s="14">
        <v>23</v>
      </c>
    </row>
    <row r="14" spans="1:18" s="3" customFormat="1" ht="15">
      <c r="A14" s="3" t="str">
        <f t="shared" si="0"/>
        <v>BOARELLIDANIELE26805</v>
      </c>
      <c r="B14" s="3" t="str">
        <f t="shared" si="1"/>
        <v>CT</v>
      </c>
      <c r="C14" s="3" t="str">
        <f t="shared" si="2"/>
        <v>M0</v>
      </c>
      <c r="D14" s="1">
        <f t="shared" si="3"/>
        <v>0</v>
      </c>
      <c r="E14" s="4">
        <v>16</v>
      </c>
      <c r="F14" s="4">
        <v>1512</v>
      </c>
      <c r="G14" s="5" t="s">
        <v>1931</v>
      </c>
      <c r="H14" s="5" t="s">
        <v>38</v>
      </c>
      <c r="I14" s="4" t="s">
        <v>7</v>
      </c>
      <c r="J14" s="4" t="s">
        <v>134</v>
      </c>
      <c r="K14" s="4">
        <v>1</v>
      </c>
      <c r="L14" s="5" t="s">
        <v>649</v>
      </c>
      <c r="M14" s="4" t="s">
        <v>2139</v>
      </c>
      <c r="N14" s="10" t="s">
        <v>2138</v>
      </c>
      <c r="O14" s="6">
        <v>37414</v>
      </c>
      <c r="P14" s="4" t="s">
        <v>1932</v>
      </c>
      <c r="Q14" s="13" t="s">
        <v>650</v>
      </c>
      <c r="R14" s="14">
        <v>23</v>
      </c>
    </row>
    <row r="15" spans="1:18" s="3" customFormat="1" ht="15">
      <c r="A15" s="3" t="str">
        <f t="shared" si="0"/>
        <v>BOCCHINIFRANCO21427</v>
      </c>
      <c r="B15" s="3" t="str">
        <f t="shared" si="1"/>
        <v>CT</v>
      </c>
      <c r="C15" s="3" t="str">
        <f t="shared" si="2"/>
        <v>M0</v>
      </c>
      <c r="D15" s="1">
        <f t="shared" si="3"/>
        <v>0</v>
      </c>
      <c r="E15" s="4">
        <v>17</v>
      </c>
      <c r="F15" s="4">
        <v>1516</v>
      </c>
      <c r="G15" s="5" t="s">
        <v>183</v>
      </c>
      <c r="H15" s="5" t="s">
        <v>20</v>
      </c>
      <c r="I15" s="4" t="s">
        <v>7</v>
      </c>
      <c r="J15" s="4" t="s">
        <v>8</v>
      </c>
      <c r="K15" s="4">
        <v>13</v>
      </c>
      <c r="L15" s="5" t="s">
        <v>61</v>
      </c>
      <c r="M15" s="4" t="s">
        <v>2140</v>
      </c>
      <c r="N15" s="10" t="s">
        <v>2141</v>
      </c>
      <c r="O15" s="6">
        <v>36546</v>
      </c>
      <c r="P15" s="4" t="s">
        <v>184</v>
      </c>
      <c r="Q15" s="13" t="s">
        <v>182</v>
      </c>
      <c r="R15" s="14">
        <v>23</v>
      </c>
    </row>
    <row r="16" spans="1:18" s="3" customFormat="1" ht="15">
      <c r="A16" s="3" t="str">
        <f t="shared" si="0"/>
        <v>BORIAFABRIZIO27505</v>
      </c>
      <c r="B16" s="3" t="str">
        <f t="shared" si="1"/>
        <v>CT</v>
      </c>
      <c r="C16" s="3" t="str">
        <f t="shared" si="2"/>
        <v>M0</v>
      </c>
      <c r="D16" s="1">
        <f t="shared" si="3"/>
        <v>0</v>
      </c>
      <c r="E16" s="4">
        <v>18</v>
      </c>
      <c r="F16" s="4">
        <v>1532</v>
      </c>
      <c r="G16" s="5" t="s">
        <v>1947</v>
      </c>
      <c r="H16" s="5" t="s">
        <v>1948</v>
      </c>
      <c r="I16" s="4" t="s">
        <v>7</v>
      </c>
      <c r="J16" s="4" t="s">
        <v>134</v>
      </c>
      <c r="K16" s="4">
        <v>2</v>
      </c>
      <c r="L16" s="5" t="s">
        <v>649</v>
      </c>
      <c r="M16" s="4" t="s">
        <v>2142</v>
      </c>
      <c r="N16" s="10" t="s">
        <v>2143</v>
      </c>
      <c r="O16" s="6">
        <v>37478</v>
      </c>
      <c r="P16" s="4" t="s">
        <v>1949</v>
      </c>
      <c r="Q16" s="13" t="s">
        <v>650</v>
      </c>
      <c r="R16" s="14">
        <v>23</v>
      </c>
    </row>
    <row r="17" spans="1:18" s="3" customFormat="1" ht="15">
      <c r="A17" s="3" t="str">
        <f t="shared" si="0"/>
        <v>CACIORGNAMARINO22547</v>
      </c>
      <c r="B17" s="3" t="str">
        <f t="shared" si="1"/>
        <v>CT</v>
      </c>
      <c r="C17" s="3" t="str">
        <f t="shared" si="2"/>
        <v>M0</v>
      </c>
      <c r="D17" s="1">
        <f t="shared" si="3"/>
        <v>0</v>
      </c>
      <c r="E17" s="4">
        <v>19</v>
      </c>
      <c r="F17" s="4">
        <v>1504</v>
      </c>
      <c r="G17" s="5" t="s">
        <v>831</v>
      </c>
      <c r="H17" s="5" t="s">
        <v>208</v>
      </c>
      <c r="I17" s="4" t="s">
        <v>7</v>
      </c>
      <c r="J17" s="4" t="s">
        <v>8</v>
      </c>
      <c r="K17" s="4">
        <v>14</v>
      </c>
      <c r="L17" s="5" t="s">
        <v>105</v>
      </c>
      <c r="M17" s="4" t="s">
        <v>2144</v>
      </c>
      <c r="N17" s="10" t="s">
        <v>2145</v>
      </c>
      <c r="O17" s="6">
        <v>37211</v>
      </c>
      <c r="P17" s="4" t="s">
        <v>1925</v>
      </c>
      <c r="Q17" s="13" t="s">
        <v>106</v>
      </c>
      <c r="R17" s="14">
        <v>23</v>
      </c>
    </row>
    <row r="18" spans="1:18" s="3" customFormat="1" ht="15">
      <c r="A18" s="3" t="str">
        <f t="shared" si="0"/>
        <v>CALBIPAOLA24391</v>
      </c>
      <c r="B18" s="3" t="str">
        <f t="shared" si="1"/>
        <v>CT</v>
      </c>
      <c r="C18" s="3" t="str">
        <f t="shared" si="2"/>
        <v>F1</v>
      </c>
      <c r="D18" s="1">
        <f t="shared" si="3"/>
        <v>1</v>
      </c>
      <c r="E18" s="4">
        <v>21</v>
      </c>
      <c r="F18" s="4">
        <v>1509</v>
      </c>
      <c r="G18" s="5" t="s">
        <v>180</v>
      </c>
      <c r="H18" s="5" t="s">
        <v>6</v>
      </c>
      <c r="I18" s="4" t="s">
        <v>7</v>
      </c>
      <c r="J18" s="4" t="s">
        <v>8</v>
      </c>
      <c r="K18" s="4">
        <v>15</v>
      </c>
      <c r="L18" s="5" t="s">
        <v>61</v>
      </c>
      <c r="M18" s="4" t="s">
        <v>2146</v>
      </c>
      <c r="N18" s="10" t="s">
        <v>2147</v>
      </c>
      <c r="O18" s="6">
        <v>36854</v>
      </c>
      <c r="P18" s="4" t="s">
        <v>181</v>
      </c>
      <c r="Q18" s="13" t="s">
        <v>182</v>
      </c>
      <c r="R18" s="14">
        <v>23</v>
      </c>
    </row>
    <row r="19" spans="1:18" s="3" customFormat="1" ht="15">
      <c r="A19" s="3" t="str">
        <f t="shared" si="0"/>
        <v>CAPECCIANTONIO22566</v>
      </c>
      <c r="B19" s="3" t="str">
        <f t="shared" si="1"/>
        <v>CT</v>
      </c>
      <c r="C19" s="3" t="str">
        <f t="shared" si="2"/>
        <v>M1</v>
      </c>
      <c r="D19" s="1">
        <f t="shared" si="3"/>
        <v>1</v>
      </c>
      <c r="E19" s="4">
        <v>22</v>
      </c>
      <c r="F19" s="4">
        <v>1533</v>
      </c>
      <c r="G19" s="5" t="s">
        <v>189</v>
      </c>
      <c r="H19" s="5" t="s">
        <v>190</v>
      </c>
      <c r="I19" s="4" t="s">
        <v>7</v>
      </c>
      <c r="J19" s="4" t="s">
        <v>8</v>
      </c>
      <c r="K19" s="4">
        <v>16</v>
      </c>
      <c r="L19" s="5" t="s">
        <v>174</v>
      </c>
      <c r="M19" s="4" t="s">
        <v>2148</v>
      </c>
      <c r="N19" s="10" t="s">
        <v>2149</v>
      </c>
      <c r="O19" s="6">
        <v>37140</v>
      </c>
      <c r="P19" s="4" t="s">
        <v>191</v>
      </c>
      <c r="Q19" s="13" t="s">
        <v>176</v>
      </c>
      <c r="R19" s="14">
        <v>23</v>
      </c>
    </row>
    <row r="20" spans="1:18" s="3" customFormat="1" ht="15">
      <c r="A20" s="3" t="str">
        <f t="shared" si="0"/>
        <v>CAPPONIMARIO22920</v>
      </c>
      <c r="B20" s="3" t="str">
        <f t="shared" si="1"/>
        <v>CT</v>
      </c>
      <c r="C20" s="3" t="str">
        <f t="shared" si="2"/>
        <v>M1</v>
      </c>
      <c r="D20" s="1">
        <f t="shared" si="3"/>
        <v>1</v>
      </c>
      <c r="E20" s="4">
        <v>25</v>
      </c>
      <c r="F20" s="4">
        <v>1523</v>
      </c>
      <c r="G20" s="5" t="s">
        <v>1942</v>
      </c>
      <c r="H20" s="5" t="s">
        <v>39</v>
      </c>
      <c r="I20" s="4" t="s">
        <v>7</v>
      </c>
      <c r="J20" s="4" t="s">
        <v>8</v>
      </c>
      <c r="K20" s="4">
        <v>17</v>
      </c>
      <c r="L20" s="5" t="s">
        <v>649</v>
      </c>
      <c r="M20" s="4" t="s">
        <v>2152</v>
      </c>
      <c r="N20" s="10" t="s">
        <v>2153</v>
      </c>
      <c r="O20" s="6">
        <v>36638</v>
      </c>
      <c r="P20" s="4" t="s">
        <v>1943</v>
      </c>
      <c r="Q20" s="13" t="s">
        <v>650</v>
      </c>
      <c r="R20" s="14">
        <v>23</v>
      </c>
    </row>
    <row r="21" spans="1:18" s="3" customFormat="1" ht="15">
      <c r="A21" s="3" t="str">
        <f t="shared" si="0"/>
        <v>CATALDIALESSANDRO36441</v>
      </c>
      <c r="B21" s="3" t="str">
        <f t="shared" si="1"/>
        <v>CT</v>
      </c>
      <c r="C21" s="3" t="str">
        <f t="shared" si="2"/>
        <v>M1</v>
      </c>
      <c r="D21" s="1">
        <f t="shared" si="3"/>
        <v>1</v>
      </c>
      <c r="E21" s="4">
        <v>29</v>
      </c>
      <c r="F21" s="4">
        <v>1549</v>
      </c>
      <c r="G21" s="5" t="s">
        <v>185</v>
      </c>
      <c r="H21" s="5" t="s">
        <v>186</v>
      </c>
      <c r="I21" s="4" t="s">
        <v>7</v>
      </c>
      <c r="J21" s="4" t="s">
        <v>134</v>
      </c>
      <c r="K21" s="4">
        <v>3</v>
      </c>
      <c r="L21" s="5" t="s">
        <v>187</v>
      </c>
      <c r="M21" s="4" t="s">
        <v>2154</v>
      </c>
      <c r="N21" s="10" t="s">
        <v>2155</v>
      </c>
      <c r="O21" s="6">
        <v>37838</v>
      </c>
      <c r="P21" s="4">
        <v>160923733</v>
      </c>
      <c r="Q21" s="13" t="s">
        <v>188</v>
      </c>
      <c r="R21" s="14">
        <v>23</v>
      </c>
    </row>
    <row r="22" spans="1:18" s="3" customFormat="1" ht="15">
      <c r="A22" s="3" t="str">
        <f t="shared" si="0"/>
        <v>CAVICCHIVITTORIO33833</v>
      </c>
      <c r="B22" s="3" t="str">
        <f t="shared" si="1"/>
        <v>CT</v>
      </c>
      <c r="C22" s="3" t="str">
        <f t="shared" si="2"/>
        <v>M1</v>
      </c>
      <c r="D22" s="1">
        <f t="shared" si="3"/>
        <v>1</v>
      </c>
      <c r="E22" s="4">
        <v>32</v>
      </c>
      <c r="F22" s="4">
        <v>1538</v>
      </c>
      <c r="G22" s="5" t="s">
        <v>1960</v>
      </c>
      <c r="H22" s="5" t="s">
        <v>1961</v>
      </c>
      <c r="I22" s="4" t="s">
        <v>7</v>
      </c>
      <c r="J22" s="4" t="s">
        <v>8</v>
      </c>
      <c r="K22" s="4">
        <v>18</v>
      </c>
      <c r="L22" s="5" t="s">
        <v>649</v>
      </c>
      <c r="M22" s="4" t="s">
        <v>2158</v>
      </c>
      <c r="N22" s="10" t="s">
        <v>2159</v>
      </c>
      <c r="O22" s="6">
        <v>37034</v>
      </c>
      <c r="P22" s="4" t="s">
        <v>1962</v>
      </c>
      <c r="Q22" s="13" t="s">
        <v>650</v>
      </c>
      <c r="R22" s="14">
        <v>23</v>
      </c>
    </row>
    <row r="23" spans="1:18" s="3" customFormat="1" ht="15">
      <c r="A23" s="3" t="str">
        <f t="shared" si="0"/>
        <v>CESARINISTEFANO31824</v>
      </c>
      <c r="B23" s="3" t="str">
        <f t="shared" si="1"/>
        <v>CT</v>
      </c>
      <c r="C23" s="3" t="str">
        <f t="shared" si="2"/>
        <v>M1</v>
      </c>
      <c r="D23" s="1">
        <f t="shared" si="3"/>
        <v>1</v>
      </c>
      <c r="E23" s="4">
        <v>33</v>
      </c>
      <c r="F23" s="4">
        <v>1540</v>
      </c>
      <c r="G23" s="5" t="s">
        <v>1898</v>
      </c>
      <c r="H23" s="5" t="s">
        <v>215</v>
      </c>
      <c r="I23" s="4" t="s">
        <v>7</v>
      </c>
      <c r="J23" s="4" t="s">
        <v>134</v>
      </c>
      <c r="K23" s="4">
        <v>4</v>
      </c>
      <c r="L23" s="5" t="s">
        <v>649</v>
      </c>
      <c r="M23" s="4" t="s">
        <v>2160</v>
      </c>
      <c r="N23" s="10" t="s">
        <v>2161</v>
      </c>
      <c r="O23" s="6">
        <v>37565</v>
      </c>
      <c r="P23" s="4" t="s">
        <v>1963</v>
      </c>
      <c r="Q23" s="13" t="s">
        <v>650</v>
      </c>
      <c r="R23" s="14">
        <v>23</v>
      </c>
    </row>
    <row r="24" spans="1:18" s="3" customFormat="1" ht="15">
      <c r="A24" s="3" t="str">
        <f t="shared" si="0"/>
        <v>CIOTTIEMIDIO25118</v>
      </c>
      <c r="B24" s="3" t="str">
        <f t="shared" si="1"/>
        <v>CT</v>
      </c>
      <c r="C24" s="3" t="str">
        <f t="shared" si="2"/>
        <v>M1</v>
      </c>
      <c r="D24" s="1">
        <f t="shared" si="3"/>
        <v>1</v>
      </c>
      <c r="E24" s="4">
        <v>38</v>
      </c>
      <c r="F24" s="4">
        <v>1542</v>
      </c>
      <c r="G24" s="5" t="s">
        <v>975</v>
      </c>
      <c r="H24" s="5" t="s">
        <v>428</v>
      </c>
      <c r="I24" s="4" t="s">
        <v>7</v>
      </c>
      <c r="J24" s="4" t="s">
        <v>134</v>
      </c>
      <c r="K24" s="4">
        <v>5</v>
      </c>
      <c r="L24" s="5" t="s">
        <v>649</v>
      </c>
      <c r="M24" s="4" t="s">
        <v>2168</v>
      </c>
      <c r="N24" s="10" t="s">
        <v>2169</v>
      </c>
      <c r="O24" s="6">
        <v>37300</v>
      </c>
      <c r="P24" s="4" t="s">
        <v>1966</v>
      </c>
      <c r="Q24" s="13" t="s">
        <v>650</v>
      </c>
      <c r="R24" s="14">
        <v>23</v>
      </c>
    </row>
    <row r="25" spans="1:18" s="3" customFormat="1" ht="15">
      <c r="A25" s="3" t="str">
        <f t="shared" si="0"/>
        <v>CIRIACIMATTEO34870</v>
      </c>
      <c r="B25" s="3" t="str">
        <f t="shared" si="1"/>
        <v>CT</v>
      </c>
      <c r="C25" s="3" t="str">
        <f t="shared" si="2"/>
        <v>M1</v>
      </c>
      <c r="D25" s="1">
        <f t="shared" si="3"/>
        <v>1</v>
      </c>
      <c r="E25" s="4">
        <v>43</v>
      </c>
      <c r="F25" s="4">
        <v>1546</v>
      </c>
      <c r="G25" s="5" t="s">
        <v>1975</v>
      </c>
      <c r="H25" s="5" t="s">
        <v>1976</v>
      </c>
      <c r="I25" s="4" t="s">
        <v>7</v>
      </c>
      <c r="J25" s="4" t="s">
        <v>134</v>
      </c>
      <c r="K25" s="4">
        <v>6</v>
      </c>
      <c r="L25" s="5" t="s">
        <v>1958</v>
      </c>
      <c r="M25" s="4" t="s">
        <v>2176</v>
      </c>
      <c r="N25" s="10" t="s">
        <v>2177</v>
      </c>
      <c r="O25" s="6">
        <v>37470</v>
      </c>
      <c r="P25" s="4" t="s">
        <v>1977</v>
      </c>
      <c r="Q25" s="13" t="s">
        <v>1959</v>
      </c>
      <c r="R25" s="14">
        <v>23</v>
      </c>
    </row>
    <row r="26" spans="1:18" s="3" customFormat="1" ht="15">
      <c r="A26" s="3" t="str">
        <f t="shared" si="0"/>
        <v>CIRILLIFRANCESCO26366</v>
      </c>
      <c r="B26" s="3" t="str">
        <f t="shared" si="1"/>
        <v>CT</v>
      </c>
      <c r="C26" s="3" t="str">
        <f t="shared" si="2"/>
        <v>M1</v>
      </c>
      <c r="D26" s="1">
        <f t="shared" si="3"/>
        <v>1</v>
      </c>
      <c r="E26" s="4">
        <v>44</v>
      </c>
      <c r="F26" s="4">
        <v>1534</v>
      </c>
      <c r="G26" s="5" t="s">
        <v>1950</v>
      </c>
      <c r="H26" s="5" t="s">
        <v>20</v>
      </c>
      <c r="I26" s="4" t="s">
        <v>7</v>
      </c>
      <c r="J26" s="4" t="s">
        <v>134</v>
      </c>
      <c r="K26" s="4">
        <v>7</v>
      </c>
      <c r="L26" s="5" t="s">
        <v>649</v>
      </c>
      <c r="M26" s="4" t="s">
        <v>2178</v>
      </c>
      <c r="N26" s="10" t="s">
        <v>2179</v>
      </c>
      <c r="O26" s="6">
        <v>37294</v>
      </c>
      <c r="P26" s="4" t="s">
        <v>1951</v>
      </c>
      <c r="Q26" s="13" t="s">
        <v>650</v>
      </c>
      <c r="R26" s="14">
        <v>23</v>
      </c>
    </row>
    <row r="27" spans="1:18" s="3" customFormat="1" ht="15">
      <c r="A27" s="3" t="str">
        <f t="shared" si="0"/>
        <v>COLADIMITRI26660</v>
      </c>
      <c r="B27" s="3" t="str">
        <f t="shared" si="1"/>
        <v>CT</v>
      </c>
      <c r="C27" s="3" t="str">
        <f t="shared" si="2"/>
        <v>M1</v>
      </c>
      <c r="D27" s="1">
        <f t="shared" si="3"/>
        <v>1</v>
      </c>
      <c r="E27" s="4">
        <v>45</v>
      </c>
      <c r="F27" s="4">
        <v>1536</v>
      </c>
      <c r="G27" s="5" t="s">
        <v>1956</v>
      </c>
      <c r="H27" s="5" t="s">
        <v>22</v>
      </c>
      <c r="I27" s="4" t="s">
        <v>7</v>
      </c>
      <c r="J27" s="4" t="s">
        <v>134</v>
      </c>
      <c r="K27" s="4">
        <v>8</v>
      </c>
      <c r="L27" s="5" t="s">
        <v>649</v>
      </c>
      <c r="M27" s="4" t="s">
        <v>2180</v>
      </c>
      <c r="N27" s="10" t="s">
        <v>2181</v>
      </c>
      <c r="O27" s="6">
        <v>37880</v>
      </c>
      <c r="P27" s="4" t="s">
        <v>1957</v>
      </c>
      <c r="Q27" s="13" t="s">
        <v>650</v>
      </c>
      <c r="R27" s="14">
        <v>23</v>
      </c>
    </row>
    <row r="28" spans="1:18" s="3" customFormat="1" ht="15">
      <c r="A28" s="3" t="str">
        <f t="shared" si="0"/>
        <v>COLAMICHELA26279</v>
      </c>
      <c r="B28" s="3" t="str">
        <f t="shared" si="1"/>
        <v>CT</v>
      </c>
      <c r="C28" s="3" t="str">
        <f t="shared" si="2"/>
        <v>F2</v>
      </c>
      <c r="D28" s="1">
        <f t="shared" si="3"/>
        <v>2</v>
      </c>
      <c r="E28" s="4">
        <v>46</v>
      </c>
      <c r="F28" s="4">
        <v>1528</v>
      </c>
      <c r="G28" s="5" t="s">
        <v>1935</v>
      </c>
      <c r="H28" s="5" t="s">
        <v>560</v>
      </c>
      <c r="I28" s="4" t="s">
        <v>7</v>
      </c>
      <c r="J28" s="4" t="s">
        <v>134</v>
      </c>
      <c r="K28" s="4">
        <v>9</v>
      </c>
      <c r="L28" s="5" t="s">
        <v>649</v>
      </c>
      <c r="M28" s="4" t="s">
        <v>2182</v>
      </c>
      <c r="N28" s="10" t="s">
        <v>2183</v>
      </c>
      <c r="O28" s="6">
        <v>37701</v>
      </c>
      <c r="P28" s="4" t="s">
        <v>1946</v>
      </c>
      <c r="Q28" s="13" t="s">
        <v>650</v>
      </c>
      <c r="R28" s="14">
        <v>23</v>
      </c>
    </row>
    <row r="29" spans="1:18" s="3" customFormat="1" ht="15">
      <c r="A29" s="3" t="str">
        <f t="shared" si="0"/>
        <v>CORSIANDREA25712</v>
      </c>
      <c r="B29" s="3" t="str">
        <f t="shared" si="1"/>
        <v>CT</v>
      </c>
      <c r="C29" s="3" t="str">
        <f t="shared" si="2"/>
        <v>M2</v>
      </c>
      <c r="D29" s="1">
        <f t="shared" si="3"/>
        <v>2</v>
      </c>
      <c r="E29" s="4">
        <v>47</v>
      </c>
      <c r="F29" s="4">
        <v>1518</v>
      </c>
      <c r="G29" s="5" t="s">
        <v>196</v>
      </c>
      <c r="H29" s="5" t="s">
        <v>34</v>
      </c>
      <c r="I29" s="4" t="s">
        <v>7</v>
      </c>
      <c r="J29" s="4" t="s">
        <v>134</v>
      </c>
      <c r="K29" s="4">
        <v>10</v>
      </c>
      <c r="L29" s="5" t="s">
        <v>197</v>
      </c>
      <c r="M29" s="4" t="s">
        <v>2184</v>
      </c>
      <c r="N29" s="10" t="s">
        <v>2185</v>
      </c>
      <c r="O29" s="6">
        <v>37915</v>
      </c>
      <c r="P29" s="4" t="s">
        <v>198</v>
      </c>
      <c r="Q29" s="13" t="s">
        <v>199</v>
      </c>
      <c r="R29" s="14">
        <v>23</v>
      </c>
    </row>
    <row r="30" spans="1:18" s="3" customFormat="1" ht="15">
      <c r="A30" s="3" t="str">
        <f t="shared" si="0"/>
        <v>COVELLIDINO35768</v>
      </c>
      <c r="B30" s="3" t="str">
        <f t="shared" si="1"/>
        <v>CT</v>
      </c>
      <c r="C30" s="3" t="str">
        <f t="shared" si="2"/>
        <v>M2</v>
      </c>
      <c r="D30" s="1">
        <f t="shared" si="3"/>
        <v>2</v>
      </c>
      <c r="E30" s="4">
        <v>52</v>
      </c>
      <c r="F30" s="4">
        <v>1503</v>
      </c>
      <c r="G30" s="5" t="s">
        <v>567</v>
      </c>
      <c r="H30" s="5" t="s">
        <v>85</v>
      </c>
      <c r="I30" s="4" t="s">
        <v>35</v>
      </c>
      <c r="J30" s="4" t="s">
        <v>8</v>
      </c>
      <c r="K30" s="4">
        <v>19</v>
      </c>
      <c r="L30" s="5" t="s">
        <v>784</v>
      </c>
      <c r="M30" s="4" t="s">
        <v>2194</v>
      </c>
      <c r="N30" s="10" t="s">
        <v>2195</v>
      </c>
      <c r="O30" s="6">
        <v>36992</v>
      </c>
      <c r="P30" s="4" t="s">
        <v>1924</v>
      </c>
      <c r="Q30" s="13" t="s">
        <v>785</v>
      </c>
      <c r="R30" s="14">
        <v>23</v>
      </c>
    </row>
    <row r="31" spans="1:18" s="3" customFormat="1" ht="15">
      <c r="A31" s="3" t="str">
        <f t="shared" si="0"/>
        <v>D'ANGELOSIMONE31915</v>
      </c>
      <c r="B31" s="3" t="str">
        <f t="shared" si="1"/>
        <v>CT</v>
      </c>
      <c r="C31" s="3" t="str">
        <f t="shared" si="2"/>
        <v>M2</v>
      </c>
      <c r="D31" s="1">
        <f t="shared" si="3"/>
        <v>2</v>
      </c>
      <c r="E31" s="4">
        <v>53</v>
      </c>
      <c r="F31" s="4">
        <v>1544</v>
      </c>
      <c r="G31" s="5" t="s">
        <v>1969</v>
      </c>
      <c r="H31" s="5" t="s">
        <v>1970</v>
      </c>
      <c r="I31" s="4" t="s">
        <v>35</v>
      </c>
      <c r="J31" s="4" t="s">
        <v>8</v>
      </c>
      <c r="K31" s="4">
        <v>20</v>
      </c>
      <c r="L31" s="5" t="s">
        <v>1958</v>
      </c>
      <c r="M31" s="4" t="s">
        <v>2196</v>
      </c>
      <c r="N31" s="10" t="s">
        <v>2197</v>
      </c>
      <c r="O31" s="6">
        <v>36938</v>
      </c>
      <c r="P31" s="4" t="s">
        <v>1971</v>
      </c>
      <c r="Q31" s="13" t="s">
        <v>1959</v>
      </c>
      <c r="R31" s="14">
        <v>23</v>
      </c>
    </row>
    <row r="32" spans="1:18" s="3" customFormat="1" ht="15">
      <c r="A32" s="3" t="str">
        <f t="shared" si="0"/>
        <v>DEL MASTRORICCARDO33511</v>
      </c>
      <c r="B32" s="3" t="str">
        <f t="shared" si="1"/>
        <v>CT</v>
      </c>
      <c r="C32" s="3" t="str">
        <f t="shared" si="2"/>
        <v>M2</v>
      </c>
      <c r="D32" s="1">
        <f t="shared" si="3"/>
        <v>2</v>
      </c>
      <c r="E32" s="4">
        <v>56</v>
      </c>
      <c r="F32" s="4">
        <v>1543</v>
      </c>
      <c r="G32" s="5" t="s">
        <v>1967</v>
      </c>
      <c r="H32" s="5" t="s">
        <v>34</v>
      </c>
      <c r="I32" s="4" t="s">
        <v>7</v>
      </c>
      <c r="J32" s="4" t="s">
        <v>134</v>
      </c>
      <c r="K32" s="4">
        <v>11</v>
      </c>
      <c r="L32" s="5" t="s">
        <v>1958</v>
      </c>
      <c r="M32" s="4" t="s">
        <v>2202</v>
      </c>
      <c r="N32" s="10" t="s">
        <v>2203</v>
      </c>
      <c r="O32" s="6">
        <v>37557</v>
      </c>
      <c r="P32" s="4" t="s">
        <v>1968</v>
      </c>
      <c r="Q32" s="13" t="s">
        <v>1959</v>
      </c>
      <c r="R32" s="14">
        <v>23</v>
      </c>
    </row>
    <row r="33" spans="1:18" s="3" customFormat="1" ht="15">
      <c r="A33" s="3" t="str">
        <f t="shared" si="0"/>
        <v>DI MICHELEBRUNO22945</v>
      </c>
      <c r="B33" s="3" t="str">
        <f t="shared" si="1"/>
        <v>CT</v>
      </c>
      <c r="C33" s="3" t="str">
        <f t="shared" si="2"/>
        <v>M2</v>
      </c>
      <c r="D33" s="1">
        <f t="shared" si="3"/>
        <v>2</v>
      </c>
      <c r="E33" s="4">
        <v>57</v>
      </c>
      <c r="F33" s="4">
        <v>1526</v>
      </c>
      <c r="G33" s="5" t="s">
        <v>952</v>
      </c>
      <c r="H33" s="5" t="s">
        <v>25</v>
      </c>
      <c r="I33" s="4" t="s">
        <v>7</v>
      </c>
      <c r="J33" s="4" t="s">
        <v>134</v>
      </c>
      <c r="K33" s="4">
        <v>12</v>
      </c>
      <c r="L33" s="5" t="s">
        <v>649</v>
      </c>
      <c r="M33" s="4" t="s">
        <v>2204</v>
      </c>
      <c r="N33" s="10" t="s">
        <v>2205</v>
      </c>
      <c r="O33" s="6">
        <v>37969</v>
      </c>
      <c r="P33" s="4" t="s">
        <v>1945</v>
      </c>
      <c r="Q33" s="13" t="s">
        <v>650</v>
      </c>
      <c r="R33" s="14">
        <v>23</v>
      </c>
    </row>
    <row r="34" spans="1:18" s="3" customFormat="1" ht="15">
      <c r="A34" s="3" t="str">
        <f t="shared" si="0"/>
        <v>ESPOSITOGIUSEPPE28476</v>
      </c>
      <c r="B34" s="3" t="str">
        <f t="shared" si="1"/>
        <v>CT</v>
      </c>
      <c r="C34" s="3" t="str">
        <f t="shared" si="2"/>
        <v>M2</v>
      </c>
      <c r="D34" s="1">
        <f t="shared" si="3"/>
        <v>2</v>
      </c>
      <c r="E34" s="4">
        <v>62</v>
      </c>
      <c r="F34" s="4">
        <v>1550</v>
      </c>
      <c r="G34" s="5" t="s">
        <v>1538</v>
      </c>
      <c r="H34" s="5" t="s">
        <v>11</v>
      </c>
      <c r="I34" s="4" t="s">
        <v>7</v>
      </c>
      <c r="J34" s="4" t="s">
        <v>8</v>
      </c>
      <c r="K34" s="4">
        <v>21</v>
      </c>
      <c r="L34" s="5" t="s">
        <v>966</v>
      </c>
      <c r="M34" s="4" t="s">
        <v>2209</v>
      </c>
      <c r="N34" s="10" t="s">
        <v>2208</v>
      </c>
      <c r="O34" s="6">
        <v>36696</v>
      </c>
      <c r="P34" s="4">
        <v>5848713</v>
      </c>
      <c r="Q34" s="13" t="s">
        <v>303</v>
      </c>
      <c r="R34" s="14">
        <v>23</v>
      </c>
    </row>
    <row r="35" spans="1:18" s="3" customFormat="1" ht="15">
      <c r="A35" s="3" t="str">
        <f t="shared" si="0"/>
        <v>FERRONIGIUSEPPE26770</v>
      </c>
      <c r="B35" s="3" t="str">
        <f t="shared" si="1"/>
        <v>CT</v>
      </c>
      <c r="C35" s="3" t="str">
        <f t="shared" si="2"/>
        <v>M2</v>
      </c>
      <c r="D35" s="1">
        <f t="shared" si="3"/>
        <v>2</v>
      </c>
      <c r="E35" s="4">
        <v>70</v>
      </c>
      <c r="F35" s="4">
        <v>1510</v>
      </c>
      <c r="G35" s="5" t="s">
        <v>341</v>
      </c>
      <c r="H35" s="5" t="s">
        <v>1663</v>
      </c>
      <c r="I35" s="4" t="s">
        <v>7</v>
      </c>
      <c r="J35" s="4" t="s">
        <v>8</v>
      </c>
      <c r="K35" s="4">
        <v>22</v>
      </c>
      <c r="L35" s="5" t="s">
        <v>649</v>
      </c>
      <c r="M35" s="4" t="s">
        <v>2218</v>
      </c>
      <c r="N35" s="10" t="s">
        <v>2219</v>
      </c>
      <c r="O35" s="6">
        <v>36610</v>
      </c>
      <c r="P35" s="4" t="s">
        <v>1930</v>
      </c>
      <c r="Q35" s="13" t="s">
        <v>650</v>
      </c>
      <c r="R35" s="14">
        <v>23</v>
      </c>
    </row>
    <row r="36" spans="1:18" s="3" customFormat="1" ht="15">
      <c r="A36" s="3" t="str">
        <f t="shared" si="0"/>
        <v>GASTALDICARLO22377</v>
      </c>
      <c r="B36" s="3" t="str">
        <f t="shared" si="1"/>
        <v>CT</v>
      </c>
      <c r="C36" s="3" t="str">
        <f t="shared" si="2"/>
        <v>M2</v>
      </c>
      <c r="D36" s="1">
        <f t="shared" si="3"/>
        <v>2</v>
      </c>
      <c r="E36" s="4">
        <v>71</v>
      </c>
      <c r="F36" s="4">
        <v>1515</v>
      </c>
      <c r="G36" s="5" t="s">
        <v>1935</v>
      </c>
      <c r="H36" s="5" t="s">
        <v>17</v>
      </c>
      <c r="I36" s="4" t="s">
        <v>7</v>
      </c>
      <c r="J36" s="4" t="s">
        <v>134</v>
      </c>
      <c r="K36" s="4">
        <v>13</v>
      </c>
      <c r="L36" s="5" t="s">
        <v>649</v>
      </c>
      <c r="M36" s="4" t="s">
        <v>2220</v>
      </c>
      <c r="N36" s="10" t="s">
        <v>2219</v>
      </c>
      <c r="O36" s="6">
        <v>37915</v>
      </c>
      <c r="P36" s="4" t="s">
        <v>1936</v>
      </c>
      <c r="Q36" s="13" t="s">
        <v>650</v>
      </c>
      <c r="R36" s="14">
        <v>23</v>
      </c>
    </row>
    <row r="37" spans="1:18" s="3" customFormat="1" ht="15">
      <c r="A37" s="3" t="str">
        <f t="shared" si="0"/>
        <v>GIAMPAOLETTIANDREA24465</v>
      </c>
      <c r="B37" s="3" t="str">
        <f t="shared" si="1"/>
        <v>CT</v>
      </c>
      <c r="C37" s="3" t="str">
        <f t="shared" si="2"/>
        <v>M2</v>
      </c>
      <c r="D37" s="1">
        <f t="shared" si="3"/>
        <v>2</v>
      </c>
      <c r="E37" s="4">
        <v>72</v>
      </c>
      <c r="F37" s="4">
        <v>1545</v>
      </c>
      <c r="G37" s="5" t="s">
        <v>1972</v>
      </c>
      <c r="H37" s="5" t="s">
        <v>1973</v>
      </c>
      <c r="I37" s="4" t="s">
        <v>35</v>
      </c>
      <c r="J37" s="4" t="s">
        <v>8</v>
      </c>
      <c r="K37" s="4">
        <v>23</v>
      </c>
      <c r="L37" s="5" t="s">
        <v>1958</v>
      </c>
      <c r="M37" s="4" t="s">
        <v>2221</v>
      </c>
      <c r="N37" s="10" t="s">
        <v>2222</v>
      </c>
      <c r="O37" s="6">
        <v>37237</v>
      </c>
      <c r="P37" s="4" t="s">
        <v>1974</v>
      </c>
      <c r="Q37" s="13" t="s">
        <v>1959</v>
      </c>
      <c r="R37" s="14">
        <v>23</v>
      </c>
    </row>
    <row r="38" spans="1:18" s="3" customFormat="1" ht="15">
      <c r="A38" s="3" t="str">
        <f t="shared" si="0"/>
        <v>GIANOTTIMAURIZIO26832</v>
      </c>
      <c r="B38" s="3" t="str">
        <f t="shared" si="1"/>
        <v>CT</v>
      </c>
      <c r="C38" s="3" t="str">
        <f t="shared" si="2"/>
        <v>M2</v>
      </c>
      <c r="D38" s="1">
        <f t="shared" si="3"/>
        <v>2</v>
      </c>
      <c r="E38" s="4">
        <v>77</v>
      </c>
      <c r="F38" s="4">
        <v>1547</v>
      </c>
      <c r="G38" s="5" t="s">
        <v>2081</v>
      </c>
      <c r="H38" s="5" t="s">
        <v>169</v>
      </c>
      <c r="I38" s="4" t="s">
        <v>35</v>
      </c>
      <c r="J38" s="4" t="s">
        <v>134</v>
      </c>
      <c r="K38" s="4">
        <v>14</v>
      </c>
      <c r="L38" s="5" t="s">
        <v>1078</v>
      </c>
      <c r="M38" s="4" t="s">
        <v>2231</v>
      </c>
      <c r="N38" s="10" t="s">
        <v>2232</v>
      </c>
      <c r="O38" s="6">
        <v>37664</v>
      </c>
      <c r="P38" s="4">
        <v>161193875</v>
      </c>
      <c r="Q38" s="13" t="s">
        <v>1079</v>
      </c>
      <c r="R38" s="14">
        <v>23</v>
      </c>
    </row>
    <row r="39" spans="1:18" s="3" customFormat="1" ht="15">
      <c r="A39" s="3" t="str">
        <f t="shared" si="0"/>
        <v>GILLIGIULIANO19841</v>
      </c>
      <c r="B39" s="3" t="str">
        <f t="shared" si="1"/>
        <v>CT</v>
      </c>
      <c r="C39" s="3" t="str">
        <f t="shared" si="2"/>
        <v>M2</v>
      </c>
      <c r="D39" s="1">
        <f t="shared" si="3"/>
        <v>2</v>
      </c>
      <c r="E39" s="4">
        <v>95</v>
      </c>
      <c r="F39" s="4">
        <v>1500</v>
      </c>
      <c r="G39" s="5" t="s">
        <v>259</v>
      </c>
      <c r="H39" s="5" t="s">
        <v>560</v>
      </c>
      <c r="I39" s="4" t="s">
        <v>7</v>
      </c>
      <c r="J39" s="4" t="s">
        <v>134</v>
      </c>
      <c r="K39" s="4">
        <v>15</v>
      </c>
      <c r="L39" s="5" t="s">
        <v>966</v>
      </c>
      <c r="M39" s="4" t="s">
        <v>3055</v>
      </c>
      <c r="N39" s="10" t="s">
        <v>2252</v>
      </c>
      <c r="O39" s="6">
        <v>37508</v>
      </c>
      <c r="P39" s="4"/>
      <c r="Q39" s="13" t="s">
        <v>303</v>
      </c>
      <c r="R39" s="14">
        <v>23</v>
      </c>
    </row>
    <row r="40" spans="1:18" s="3" customFormat="1" ht="15">
      <c r="A40" s="3" t="str">
        <f t="shared" si="0"/>
        <v>GIOMBETTIGIANCARLO25452</v>
      </c>
      <c r="B40" s="3" t="str">
        <f t="shared" si="1"/>
        <v>CT</v>
      </c>
      <c r="C40" s="3" t="str">
        <f t="shared" si="2"/>
        <v>M2</v>
      </c>
      <c r="D40" s="1">
        <f t="shared" si="3"/>
        <v>2</v>
      </c>
      <c r="E40" s="4">
        <v>101</v>
      </c>
      <c r="F40" s="4">
        <v>1522</v>
      </c>
      <c r="G40" s="5" t="s">
        <v>336</v>
      </c>
      <c r="H40" s="5" t="s">
        <v>177</v>
      </c>
      <c r="I40" s="4" t="s">
        <v>7</v>
      </c>
      <c r="J40" s="4" t="s">
        <v>134</v>
      </c>
      <c r="K40" s="4">
        <v>16</v>
      </c>
      <c r="L40" s="5" t="s">
        <v>174</v>
      </c>
      <c r="M40" s="4" t="s">
        <v>3060</v>
      </c>
      <c r="N40" s="10" t="s">
        <v>3061</v>
      </c>
      <c r="O40" s="6">
        <v>37777</v>
      </c>
      <c r="P40" s="4" t="s">
        <v>1941</v>
      </c>
      <c r="Q40" s="13" t="s">
        <v>176</v>
      </c>
      <c r="R40" s="14">
        <v>23</v>
      </c>
    </row>
    <row r="41" spans="1:18" s="3" customFormat="1" ht="15">
      <c r="A41" s="3" t="str">
        <f t="shared" si="0"/>
        <v>GOVERNATORIMIRCO27209</v>
      </c>
      <c r="B41" s="3" t="str">
        <f t="shared" si="1"/>
        <v>CT</v>
      </c>
      <c r="C41" s="3" t="str">
        <f t="shared" si="2"/>
        <v>M2</v>
      </c>
      <c r="D41" s="1">
        <f t="shared" si="3"/>
        <v>2</v>
      </c>
      <c r="E41" s="4">
        <v>111</v>
      </c>
      <c r="F41" s="4">
        <v>1514</v>
      </c>
      <c r="G41" s="5" t="s">
        <v>1933</v>
      </c>
      <c r="H41" s="5" t="s">
        <v>319</v>
      </c>
      <c r="I41" s="4" t="s">
        <v>7</v>
      </c>
      <c r="J41" s="4" t="s">
        <v>134</v>
      </c>
      <c r="K41" s="4">
        <v>17</v>
      </c>
      <c r="L41" s="5" t="s">
        <v>649</v>
      </c>
      <c r="M41" s="4" t="s">
        <v>3075</v>
      </c>
      <c r="N41" s="10" t="s">
        <v>3076</v>
      </c>
      <c r="O41" s="6">
        <v>37510</v>
      </c>
      <c r="P41" s="4" t="s">
        <v>1934</v>
      </c>
      <c r="Q41" s="13" t="s">
        <v>650</v>
      </c>
      <c r="R41" s="14">
        <v>23</v>
      </c>
    </row>
    <row r="42" spans="1:18" s="3" customFormat="1" ht="15">
      <c r="A42" s="3" t="str">
        <f t="shared" si="0"/>
        <v>GREGANTILORENZO27175</v>
      </c>
      <c r="B42" s="3" t="str">
        <f t="shared" si="1"/>
        <v>CT</v>
      </c>
      <c r="C42" s="3" t="str">
        <f t="shared" si="2"/>
        <v>M2</v>
      </c>
      <c r="D42" s="1">
        <f t="shared" si="3"/>
        <v>2</v>
      </c>
      <c r="E42" s="4">
        <v>129</v>
      </c>
      <c r="F42" s="4">
        <v>1520</v>
      </c>
      <c r="G42" s="5" t="s">
        <v>1937</v>
      </c>
      <c r="H42" s="5" t="s">
        <v>18</v>
      </c>
      <c r="I42" s="4" t="s">
        <v>7</v>
      </c>
      <c r="J42" s="4" t="s">
        <v>134</v>
      </c>
      <c r="K42" s="4">
        <v>18</v>
      </c>
      <c r="L42" s="5" t="s">
        <v>649</v>
      </c>
      <c r="M42" s="4" t="s">
        <v>3718</v>
      </c>
      <c r="N42" s="10" t="s">
        <v>3719</v>
      </c>
      <c r="O42" s="6">
        <v>37487</v>
      </c>
      <c r="P42" s="4" t="s">
        <v>1938</v>
      </c>
      <c r="Q42" s="13" t="s">
        <v>650</v>
      </c>
      <c r="R42" s="14">
        <v>23</v>
      </c>
    </row>
    <row r="43" spans="1:18" s="3" customFormat="1" ht="15">
      <c r="A43" s="3" t="str">
        <f t="shared" si="0"/>
        <v>GRIMALDILAURA26703</v>
      </c>
      <c r="B43" s="3" t="str">
        <f t="shared" si="1"/>
        <v>CT</v>
      </c>
      <c r="C43" s="3" t="str">
        <f t="shared" si="2"/>
        <v>F3</v>
      </c>
      <c r="D43" s="1">
        <f t="shared" si="3"/>
        <v>3</v>
      </c>
      <c r="E43"/>
      <c r="F43" s="1"/>
      <c r="G43"/>
      <c r="H43"/>
      <c r="I43" s="1"/>
      <c r="J43" s="1"/>
      <c r="K43" s="1"/>
      <c r="L43"/>
      <c r="M43"/>
      <c r="N43" s="11"/>
      <c r="O43"/>
      <c r="P43" s="1"/>
      <c r="Q43" s="1"/>
      <c r="R43"/>
    </row>
    <row r="44" spans="1:18" s="3" customFormat="1" ht="15">
      <c r="A44" s="3" t="str">
        <f t="shared" si="0"/>
        <v>GRIMALDIMARCO27080</v>
      </c>
      <c r="B44" s="3" t="str">
        <f t="shared" si="1"/>
        <v>CT</v>
      </c>
      <c r="C44" s="3" t="str">
        <f t="shared" si="2"/>
        <v>M3</v>
      </c>
      <c r="D44" s="1">
        <f t="shared" si="3"/>
        <v>3</v>
      </c>
      <c r="E44" s="4">
        <v>107</v>
      </c>
      <c r="F44" s="4">
        <v>3081</v>
      </c>
      <c r="G44" s="5" t="s">
        <v>1227</v>
      </c>
      <c r="H44" s="5" t="s">
        <v>24</v>
      </c>
      <c r="I44" s="4" t="s">
        <v>7</v>
      </c>
      <c r="J44" s="4" t="s">
        <v>89</v>
      </c>
      <c r="K44" s="4"/>
      <c r="L44" s="5" t="s">
        <v>940</v>
      </c>
      <c r="M44" s="4" t="s">
        <v>3068</v>
      </c>
      <c r="N44" s="10" t="s">
        <v>3069</v>
      </c>
      <c r="O44" s="6">
        <v>27811</v>
      </c>
      <c r="P44" s="4" t="s">
        <v>1228</v>
      </c>
      <c r="Q44" s="13" t="s">
        <v>941</v>
      </c>
      <c r="R44" s="14">
        <v>23</v>
      </c>
    </row>
    <row r="45" spans="1:18" s="3" customFormat="1" ht="15">
      <c r="A45" s="3" t="str">
        <f t="shared" si="0"/>
        <v>GUAGNELIALESSANDRO36509</v>
      </c>
      <c r="B45" s="3" t="str">
        <f t="shared" si="1"/>
        <v>CT</v>
      </c>
      <c r="C45" s="3" t="str">
        <f t="shared" si="2"/>
        <v>M3</v>
      </c>
      <c r="D45" s="1">
        <f t="shared" si="3"/>
        <v>3</v>
      </c>
      <c r="E45" s="4">
        <v>39</v>
      </c>
      <c r="F45" s="4">
        <v>3025</v>
      </c>
      <c r="G45" s="5" t="s">
        <v>744</v>
      </c>
      <c r="H45" s="5" t="s">
        <v>22</v>
      </c>
      <c r="I45" s="4" t="s">
        <v>7</v>
      </c>
      <c r="J45" s="4" t="s">
        <v>89</v>
      </c>
      <c r="K45" s="4"/>
      <c r="L45" s="5" t="s">
        <v>801</v>
      </c>
      <c r="M45" s="4" t="s">
        <v>2170</v>
      </c>
      <c r="N45" s="10" t="s">
        <v>2171</v>
      </c>
      <c r="O45" s="6">
        <v>25841</v>
      </c>
      <c r="P45" s="4" t="s">
        <v>1661</v>
      </c>
      <c r="Q45" s="13" t="s">
        <v>802</v>
      </c>
      <c r="R45" s="14">
        <v>23</v>
      </c>
    </row>
    <row r="46" spans="1:18" s="3" customFormat="1" ht="15">
      <c r="A46" s="3" t="str">
        <f t="shared" si="0"/>
        <v>LAZZARIADOLFO18972</v>
      </c>
      <c r="B46" s="3" t="str">
        <f t="shared" si="1"/>
        <v>CT</v>
      </c>
      <c r="C46" s="3" t="str">
        <f t="shared" si="2"/>
        <v>M3</v>
      </c>
      <c r="D46" s="1">
        <f t="shared" si="3"/>
        <v>3</v>
      </c>
      <c r="E46" s="4">
        <v>91</v>
      </c>
      <c r="F46" s="4">
        <v>3114</v>
      </c>
      <c r="G46" s="5" t="s">
        <v>744</v>
      </c>
      <c r="H46" s="5" t="s">
        <v>1370</v>
      </c>
      <c r="I46" s="4" t="s">
        <v>7</v>
      </c>
      <c r="J46" s="4" t="s">
        <v>89</v>
      </c>
      <c r="K46" s="4"/>
      <c r="L46" s="5" t="s">
        <v>204</v>
      </c>
      <c r="M46" s="4" t="s">
        <v>2247</v>
      </c>
      <c r="N46" s="10" t="s">
        <v>2248</v>
      </c>
      <c r="O46" s="6">
        <v>23759</v>
      </c>
      <c r="P46" s="4" t="s">
        <v>2093</v>
      </c>
      <c r="Q46" s="13" t="s">
        <v>231</v>
      </c>
      <c r="R46" s="14">
        <v>23</v>
      </c>
    </row>
    <row r="47" spans="1:18" s="3" customFormat="1" ht="15">
      <c r="A47" s="3" t="str">
        <f t="shared" si="0"/>
        <v>LEONIDOMENICO22237</v>
      </c>
      <c r="B47" s="3" t="str">
        <f t="shared" si="1"/>
        <v>CT</v>
      </c>
      <c r="C47" s="3" t="str">
        <f t="shared" si="2"/>
        <v>M3</v>
      </c>
      <c r="D47" s="1">
        <f t="shared" si="3"/>
        <v>3</v>
      </c>
      <c r="E47" s="4">
        <v>26</v>
      </c>
      <c r="F47" s="4">
        <v>2195</v>
      </c>
      <c r="G47" s="5" t="s">
        <v>1539</v>
      </c>
      <c r="H47" s="5" t="s">
        <v>544</v>
      </c>
      <c r="I47" s="4" t="s">
        <v>7</v>
      </c>
      <c r="J47" s="4" t="s">
        <v>89</v>
      </c>
      <c r="K47" s="4"/>
      <c r="L47" s="5" t="s">
        <v>451</v>
      </c>
      <c r="M47" s="4" t="s">
        <v>3680</v>
      </c>
      <c r="N47" s="10" t="s">
        <v>2687</v>
      </c>
      <c r="O47" s="6">
        <v>29117</v>
      </c>
      <c r="P47" s="4">
        <v>6202813</v>
      </c>
      <c r="Q47" s="13" t="s">
        <v>453</v>
      </c>
      <c r="R47" s="14">
        <v>23</v>
      </c>
    </row>
    <row r="48" spans="1:18" s="3" customFormat="1" ht="15">
      <c r="A48" s="3" t="str">
        <f t="shared" si="0"/>
        <v>LEONIFEDERICO35003</v>
      </c>
      <c r="B48" s="3" t="str">
        <f t="shared" si="1"/>
        <v>CT</v>
      </c>
      <c r="C48" s="3" t="str">
        <f t="shared" si="2"/>
        <v>M3</v>
      </c>
      <c r="D48" s="1">
        <f t="shared" si="3"/>
        <v>3</v>
      </c>
      <c r="E48" s="4">
        <v>28</v>
      </c>
      <c r="F48" s="4">
        <v>2196</v>
      </c>
      <c r="G48" s="5" t="s">
        <v>202</v>
      </c>
      <c r="H48" s="5" t="s">
        <v>25</v>
      </c>
      <c r="I48" s="4" t="s">
        <v>7</v>
      </c>
      <c r="J48" s="4" t="s">
        <v>89</v>
      </c>
      <c r="K48" s="4"/>
      <c r="L48" s="5" t="s">
        <v>451</v>
      </c>
      <c r="M48" s="4" t="s">
        <v>3682</v>
      </c>
      <c r="N48" s="10" t="s">
        <v>2687</v>
      </c>
      <c r="O48" s="6">
        <v>31946</v>
      </c>
      <c r="P48" s="4" t="s">
        <v>1540</v>
      </c>
      <c r="Q48" s="13" t="s">
        <v>453</v>
      </c>
      <c r="R48" s="14">
        <v>23</v>
      </c>
    </row>
    <row r="49" spans="1:18" s="3" customFormat="1" ht="15">
      <c r="A49" s="3" t="str">
        <f t="shared" si="0"/>
        <v>LONGHIGIANLUCA28111</v>
      </c>
      <c r="B49" s="3" t="str">
        <f t="shared" si="1"/>
        <v>CT</v>
      </c>
      <c r="C49" s="3" t="str">
        <f t="shared" si="2"/>
        <v>M3</v>
      </c>
      <c r="D49" s="1">
        <f t="shared" si="3"/>
        <v>3</v>
      </c>
      <c r="E49" s="4">
        <v>41</v>
      </c>
      <c r="F49" s="4">
        <v>2233</v>
      </c>
      <c r="G49" s="5" t="s">
        <v>1341</v>
      </c>
      <c r="H49" s="5" t="s">
        <v>869</v>
      </c>
      <c r="I49" s="4" t="s">
        <v>7</v>
      </c>
      <c r="J49" s="4" t="s">
        <v>89</v>
      </c>
      <c r="K49" s="4"/>
      <c r="L49" s="5" t="s">
        <v>99</v>
      </c>
      <c r="M49" s="4" t="s">
        <v>3686</v>
      </c>
      <c r="N49" s="10" t="s">
        <v>2877</v>
      </c>
      <c r="O49" s="6">
        <v>23734</v>
      </c>
      <c r="P49" s="4">
        <v>7837517</v>
      </c>
      <c r="Q49" s="13" t="s">
        <v>588</v>
      </c>
      <c r="R49" s="14">
        <v>23</v>
      </c>
    </row>
    <row r="50" spans="1:18" s="3" customFormat="1" ht="15">
      <c r="A50" s="3" t="str">
        <f t="shared" si="0"/>
        <v>LOSCHIAVOMATTIA32635</v>
      </c>
      <c r="B50" s="3" t="str">
        <f t="shared" si="1"/>
        <v>CT</v>
      </c>
      <c r="C50" s="3" t="str">
        <f t="shared" si="2"/>
        <v>M3</v>
      </c>
      <c r="D50" s="1">
        <f t="shared" si="3"/>
        <v>3</v>
      </c>
      <c r="E50" s="4">
        <v>97</v>
      </c>
      <c r="F50" s="4">
        <v>3080</v>
      </c>
      <c r="G50" s="5" t="s">
        <v>1544</v>
      </c>
      <c r="H50" s="5" t="s">
        <v>28</v>
      </c>
      <c r="I50" s="4" t="s">
        <v>7</v>
      </c>
      <c r="J50" s="4" t="s">
        <v>89</v>
      </c>
      <c r="K50" s="4"/>
      <c r="L50" s="5" t="s">
        <v>204</v>
      </c>
      <c r="M50" s="4" t="s">
        <v>3056</v>
      </c>
      <c r="N50" s="10" t="s">
        <v>3057</v>
      </c>
      <c r="O50" s="6">
        <v>30381</v>
      </c>
      <c r="P50" s="4" t="s">
        <v>162</v>
      </c>
      <c r="Q50" s="13" t="s">
        <v>231</v>
      </c>
      <c r="R50" s="14">
        <v>23</v>
      </c>
    </row>
    <row r="51" spans="1:18" s="3" customFormat="1" ht="15">
      <c r="A51" s="3" t="str">
        <f t="shared" si="0"/>
        <v>LUCCHETTIGIANLUCA24296</v>
      </c>
      <c r="B51" s="3" t="str">
        <f t="shared" si="1"/>
        <v>CT</v>
      </c>
      <c r="C51" s="3" t="str">
        <f t="shared" si="2"/>
        <v>M3</v>
      </c>
      <c r="D51" s="1">
        <f t="shared" si="3"/>
        <v>3</v>
      </c>
      <c r="E51" s="4">
        <v>127</v>
      </c>
      <c r="F51" s="4">
        <v>3011</v>
      </c>
      <c r="G51" s="5" t="s">
        <v>1651</v>
      </c>
      <c r="H51" s="5" t="s">
        <v>20</v>
      </c>
      <c r="I51" s="4" t="s">
        <v>7</v>
      </c>
      <c r="J51" s="4" t="s">
        <v>89</v>
      </c>
      <c r="K51" s="4"/>
      <c r="L51" s="5" t="s">
        <v>1650</v>
      </c>
      <c r="M51" s="4" t="s">
        <v>3715</v>
      </c>
      <c r="N51" s="10" t="s">
        <v>3714</v>
      </c>
      <c r="O51" s="6">
        <v>21593</v>
      </c>
      <c r="P51" s="4">
        <v>130212537</v>
      </c>
      <c r="Q51" s="13">
        <v>136</v>
      </c>
      <c r="R51" s="14">
        <v>23</v>
      </c>
    </row>
    <row r="52" spans="1:18" s="3" customFormat="1" ht="15">
      <c r="A52" s="3" t="str">
        <f t="shared" si="0"/>
        <v>MAGARELLIENRICO23870</v>
      </c>
      <c r="B52" s="3" t="str">
        <f t="shared" si="1"/>
        <v>CT</v>
      </c>
      <c r="C52" s="3" t="str">
        <f t="shared" si="2"/>
        <v>M3</v>
      </c>
      <c r="D52" s="1">
        <f t="shared" si="3"/>
        <v>3</v>
      </c>
      <c r="E52" s="4">
        <v>109</v>
      </c>
      <c r="F52" s="4">
        <v>3015</v>
      </c>
      <c r="G52" s="5" t="s">
        <v>1654</v>
      </c>
      <c r="H52" s="5" t="s">
        <v>10</v>
      </c>
      <c r="I52" s="4" t="s">
        <v>7</v>
      </c>
      <c r="J52" s="4" t="s">
        <v>89</v>
      </c>
      <c r="K52" s="4"/>
      <c r="L52" s="5" t="s">
        <v>1650</v>
      </c>
      <c r="M52" s="4" t="s">
        <v>3072</v>
      </c>
      <c r="N52" s="10" t="s">
        <v>3071</v>
      </c>
      <c r="O52" s="6">
        <v>20298</v>
      </c>
      <c r="P52" s="4" t="s">
        <v>162</v>
      </c>
      <c r="Q52" s="13">
        <v>136</v>
      </c>
      <c r="R52" s="14">
        <v>23</v>
      </c>
    </row>
    <row r="53" spans="1:18" s="3" customFormat="1" ht="15">
      <c r="A53" s="3" t="str">
        <f t="shared" si="0"/>
        <v>MAGNINIMIRKO31879</v>
      </c>
      <c r="B53" s="3" t="str">
        <f t="shared" si="1"/>
        <v>CT</v>
      </c>
      <c r="C53" s="3" t="str">
        <f t="shared" si="2"/>
        <v>M3</v>
      </c>
      <c r="D53" s="1">
        <f t="shared" si="3"/>
        <v>3</v>
      </c>
      <c r="E53" s="4">
        <v>75</v>
      </c>
      <c r="F53" s="4">
        <v>3102</v>
      </c>
      <c r="G53" s="5" t="s">
        <v>1657</v>
      </c>
      <c r="H53" s="5" t="s">
        <v>20</v>
      </c>
      <c r="I53" s="4" t="s">
        <v>7</v>
      </c>
      <c r="J53" s="4" t="s">
        <v>89</v>
      </c>
      <c r="K53" s="4"/>
      <c r="L53" s="5" t="s">
        <v>281</v>
      </c>
      <c r="M53" s="4" t="s">
        <v>2227</v>
      </c>
      <c r="N53" s="10" t="s">
        <v>2228</v>
      </c>
      <c r="O53" s="6">
        <v>30867</v>
      </c>
      <c r="P53" s="4" t="s">
        <v>2018</v>
      </c>
      <c r="Q53" s="13" t="s">
        <v>283</v>
      </c>
      <c r="R53" s="14">
        <v>23</v>
      </c>
    </row>
    <row r="54" spans="1:18" s="3" customFormat="1" ht="15">
      <c r="A54" s="3" t="str">
        <f t="shared" si="0"/>
        <v>MARGARITINIMIRKO28706</v>
      </c>
      <c r="B54" s="3" t="str">
        <f t="shared" si="1"/>
        <v>CT</v>
      </c>
      <c r="C54" s="3" t="str">
        <f t="shared" si="2"/>
        <v>M3</v>
      </c>
      <c r="D54" s="1">
        <f t="shared" si="3"/>
        <v>3</v>
      </c>
      <c r="E54" s="4">
        <v>60</v>
      </c>
      <c r="F54" s="4">
        <v>2107</v>
      </c>
      <c r="G54" s="5" t="s">
        <v>1447</v>
      </c>
      <c r="H54" s="5" t="s">
        <v>27</v>
      </c>
      <c r="I54" s="4" t="s">
        <v>7</v>
      </c>
      <c r="J54" s="4" t="s">
        <v>89</v>
      </c>
      <c r="K54" s="4"/>
      <c r="L54" s="5" t="s">
        <v>146</v>
      </c>
      <c r="M54" s="4" t="s">
        <v>3689</v>
      </c>
      <c r="N54" s="10" t="s">
        <v>3005</v>
      </c>
      <c r="O54" s="6">
        <v>30626</v>
      </c>
      <c r="P54" s="4"/>
      <c r="Q54" s="13" t="s">
        <v>868</v>
      </c>
      <c r="R54" s="14">
        <v>23</v>
      </c>
    </row>
    <row r="55" spans="1:18" s="3" customFormat="1" ht="15">
      <c r="A55" s="3" t="str">
        <f t="shared" si="0"/>
        <v>MARINIALESSANDRO32001</v>
      </c>
      <c r="B55" s="3" t="str">
        <f t="shared" si="1"/>
        <v>CT</v>
      </c>
      <c r="C55" s="3" t="str">
        <f t="shared" si="2"/>
        <v>M3</v>
      </c>
      <c r="D55" s="1">
        <f t="shared" si="3"/>
        <v>3</v>
      </c>
      <c r="E55" s="4">
        <v>35</v>
      </c>
      <c r="F55" s="4">
        <v>515</v>
      </c>
      <c r="G55" s="5" t="s">
        <v>789</v>
      </c>
      <c r="H55" s="5" t="s">
        <v>16</v>
      </c>
      <c r="I55" s="4" t="s">
        <v>7</v>
      </c>
      <c r="J55" s="4" t="s">
        <v>89</v>
      </c>
      <c r="K55" s="4"/>
      <c r="L55" s="5" t="s">
        <v>784</v>
      </c>
      <c r="M55" s="4" t="s">
        <v>3685</v>
      </c>
      <c r="N55" s="10" t="s">
        <v>2756</v>
      </c>
      <c r="O55" s="6">
        <v>24199</v>
      </c>
      <c r="P55" s="4" t="s">
        <v>790</v>
      </c>
      <c r="Q55" s="13" t="s">
        <v>785</v>
      </c>
      <c r="R55" s="14">
        <v>23</v>
      </c>
    </row>
    <row r="56" spans="1:18" s="3" customFormat="1" ht="15">
      <c r="A56" s="3" t="str">
        <f t="shared" si="0"/>
        <v>MATTIOLIVALERIO23283</v>
      </c>
      <c r="B56" s="3" t="str">
        <f t="shared" si="1"/>
        <v>CT</v>
      </c>
      <c r="C56" s="3" t="str">
        <f t="shared" si="2"/>
        <v>M3</v>
      </c>
      <c r="D56" s="1">
        <f t="shared" si="3"/>
        <v>3</v>
      </c>
      <c r="E56" s="4">
        <v>40</v>
      </c>
      <c r="F56" s="4">
        <v>3125</v>
      </c>
      <c r="G56" s="5" t="s">
        <v>2106</v>
      </c>
      <c r="H56" s="5" t="s">
        <v>18</v>
      </c>
      <c r="I56" s="4" t="s">
        <v>7</v>
      </c>
      <c r="J56" s="4" t="s">
        <v>89</v>
      </c>
      <c r="K56" s="4"/>
      <c r="L56" s="5" t="s">
        <v>1779</v>
      </c>
      <c r="M56" s="4" t="s">
        <v>2172</v>
      </c>
      <c r="N56" s="10" t="s">
        <v>2173</v>
      </c>
      <c r="O56" s="6">
        <v>26805</v>
      </c>
      <c r="P56" s="4" t="s">
        <v>2107</v>
      </c>
      <c r="Q56" s="13">
        <v>275</v>
      </c>
      <c r="R56" s="14">
        <v>23</v>
      </c>
    </row>
    <row r="57" spans="1:18" s="3" customFormat="1" ht="15">
      <c r="A57" s="3" t="str">
        <f t="shared" si="0"/>
        <v>MAZZARINIGIANCARLO23745</v>
      </c>
      <c r="B57" s="3" t="str">
        <f t="shared" si="1"/>
        <v>CT</v>
      </c>
      <c r="C57" s="3" t="str">
        <f t="shared" si="2"/>
        <v>M3</v>
      </c>
      <c r="D57" s="1">
        <f t="shared" si="3"/>
        <v>3</v>
      </c>
      <c r="E57" s="4">
        <v>86</v>
      </c>
      <c r="F57" s="4">
        <v>315</v>
      </c>
      <c r="G57" s="5" t="s">
        <v>711</v>
      </c>
      <c r="H57" s="5" t="s">
        <v>40</v>
      </c>
      <c r="I57" s="4" t="s">
        <v>7</v>
      </c>
      <c r="J57" s="4" t="s">
        <v>89</v>
      </c>
      <c r="K57" s="4"/>
      <c r="L57" s="5" t="s">
        <v>226</v>
      </c>
      <c r="M57" s="4" t="s">
        <v>3696</v>
      </c>
      <c r="N57" s="10" t="s">
        <v>3413</v>
      </c>
      <c r="O57" s="6">
        <v>21427</v>
      </c>
      <c r="P57" s="4" t="s">
        <v>712</v>
      </c>
      <c r="Q57" s="13" t="s">
        <v>710</v>
      </c>
      <c r="R57" s="14">
        <v>23</v>
      </c>
    </row>
    <row r="58" spans="1:18" s="3" customFormat="1" ht="15">
      <c r="A58" s="3" t="str">
        <f t="shared" si="0"/>
        <v>MENGONIMICHELE28524</v>
      </c>
      <c r="B58" s="3" t="str">
        <f t="shared" si="1"/>
        <v>CT</v>
      </c>
      <c r="C58" s="3" t="str">
        <f t="shared" si="2"/>
        <v>M3</v>
      </c>
      <c r="D58" s="1">
        <f t="shared" si="3"/>
        <v>3</v>
      </c>
      <c r="E58" s="4">
        <v>90</v>
      </c>
      <c r="F58" s="4">
        <v>2152</v>
      </c>
      <c r="G58" s="5" t="s">
        <v>1494</v>
      </c>
      <c r="H58" s="5" t="s">
        <v>30</v>
      </c>
      <c r="I58" s="4" t="s">
        <v>7</v>
      </c>
      <c r="J58" s="4" t="s">
        <v>89</v>
      </c>
      <c r="K58" s="4"/>
      <c r="L58" s="5" t="s">
        <v>1491</v>
      </c>
      <c r="M58" s="4" t="s">
        <v>3697</v>
      </c>
      <c r="N58" s="10" t="s">
        <v>3468</v>
      </c>
      <c r="O58" s="6">
        <v>27505</v>
      </c>
      <c r="P58" s="4" t="s">
        <v>1495</v>
      </c>
      <c r="Q58" s="13">
        <v>0</v>
      </c>
      <c r="R58" s="14">
        <v>23</v>
      </c>
    </row>
    <row r="59" spans="1:18" s="3" customFormat="1" ht="15">
      <c r="A59" s="3" t="str">
        <f t="shared" si="0"/>
        <v>MICUCCILORENZO28620</v>
      </c>
      <c r="B59" s="3" t="str">
        <f t="shared" si="1"/>
        <v>CT</v>
      </c>
      <c r="C59" s="3" t="str">
        <f t="shared" si="2"/>
        <v>M3</v>
      </c>
      <c r="D59" s="1">
        <f t="shared" si="3"/>
        <v>3</v>
      </c>
      <c r="E59" s="4">
        <v>103</v>
      </c>
      <c r="F59" s="4">
        <v>3040</v>
      </c>
      <c r="G59" s="5" t="s">
        <v>1669</v>
      </c>
      <c r="H59" s="5" t="s">
        <v>760</v>
      </c>
      <c r="I59" s="4" t="s">
        <v>7</v>
      </c>
      <c r="J59" s="4" t="s">
        <v>89</v>
      </c>
      <c r="K59" s="4"/>
      <c r="L59" s="5" t="s">
        <v>122</v>
      </c>
      <c r="M59" s="4" t="s">
        <v>3064</v>
      </c>
      <c r="N59" s="10" t="s">
        <v>3063</v>
      </c>
      <c r="O59" s="6">
        <v>22547</v>
      </c>
      <c r="P59" s="4" t="s">
        <v>1670</v>
      </c>
      <c r="Q59" s="13" t="s">
        <v>211</v>
      </c>
      <c r="R59" s="14">
        <v>23</v>
      </c>
    </row>
    <row r="60" spans="1:18" s="3" customFormat="1" ht="15">
      <c r="A60" s="3" t="str">
        <f t="shared" si="0"/>
        <v>MORGANTEANTONIO21467</v>
      </c>
      <c r="B60" s="3" t="str">
        <f t="shared" si="1"/>
        <v>CT</v>
      </c>
      <c r="C60" s="3" t="str">
        <f t="shared" si="2"/>
        <v>M3</v>
      </c>
      <c r="D60" s="1">
        <f t="shared" si="3"/>
        <v>3</v>
      </c>
      <c r="E60" s="4">
        <v>83</v>
      </c>
      <c r="F60" s="4">
        <v>310</v>
      </c>
      <c r="G60" s="5" t="s">
        <v>708</v>
      </c>
      <c r="H60" s="5" t="s">
        <v>656</v>
      </c>
      <c r="I60" s="4" t="s">
        <v>35</v>
      </c>
      <c r="J60" s="4" t="s">
        <v>89</v>
      </c>
      <c r="K60" s="4"/>
      <c r="L60" s="5" t="s">
        <v>226</v>
      </c>
      <c r="M60" s="4" t="s">
        <v>3694</v>
      </c>
      <c r="N60" s="10" t="s">
        <v>2238</v>
      </c>
      <c r="O60" s="6">
        <v>24391</v>
      </c>
      <c r="P60" s="4">
        <v>11704719</v>
      </c>
      <c r="Q60" s="13">
        <v>223</v>
      </c>
      <c r="R60" s="14">
        <v>23</v>
      </c>
    </row>
    <row r="61" spans="1:18" s="3" customFormat="1" ht="15">
      <c r="A61" s="3" t="str">
        <f t="shared" si="0"/>
        <v>MORIMASSIMO25606</v>
      </c>
      <c r="B61" s="3" t="str">
        <f t="shared" si="1"/>
        <v>CT</v>
      </c>
      <c r="C61" s="3" t="str">
        <f t="shared" si="2"/>
        <v>M3</v>
      </c>
      <c r="D61" s="1">
        <f t="shared" si="3"/>
        <v>3</v>
      </c>
      <c r="E61" s="4">
        <v>122</v>
      </c>
      <c r="F61" s="4">
        <v>3064</v>
      </c>
      <c r="G61" s="5" t="s">
        <v>1101</v>
      </c>
      <c r="H61" s="5" t="s">
        <v>213</v>
      </c>
      <c r="I61" s="4" t="s">
        <v>7</v>
      </c>
      <c r="J61" s="4" t="s">
        <v>89</v>
      </c>
      <c r="K61" s="4"/>
      <c r="L61" s="5" t="s">
        <v>1720</v>
      </c>
      <c r="M61" s="4" t="s">
        <v>3090</v>
      </c>
      <c r="N61" s="10" t="s">
        <v>3091</v>
      </c>
      <c r="O61" s="6">
        <v>22566</v>
      </c>
      <c r="P61" s="4">
        <v>160798774</v>
      </c>
      <c r="Q61" s="13" t="s">
        <v>1721</v>
      </c>
      <c r="R61" s="14">
        <v>23</v>
      </c>
    </row>
    <row r="62" spans="1:18" s="3" customFormat="1" ht="15">
      <c r="A62" s="3" t="str">
        <f t="shared" si="0"/>
        <v>MOSCADANIELE30510</v>
      </c>
      <c r="B62" s="3" t="str">
        <f t="shared" si="1"/>
        <v>CT</v>
      </c>
      <c r="C62" s="3" t="str">
        <f t="shared" si="2"/>
        <v>M3</v>
      </c>
      <c r="D62" s="1">
        <f t="shared" si="3"/>
        <v>3</v>
      </c>
      <c r="E62" s="4">
        <v>104</v>
      </c>
      <c r="F62" s="4">
        <v>3041</v>
      </c>
      <c r="G62" s="5" t="s">
        <v>786</v>
      </c>
      <c r="H62" s="5" t="s">
        <v>265</v>
      </c>
      <c r="I62" s="4" t="s">
        <v>7</v>
      </c>
      <c r="J62" s="4" t="s">
        <v>89</v>
      </c>
      <c r="K62" s="4"/>
      <c r="L62" s="5" t="s">
        <v>122</v>
      </c>
      <c r="M62" s="4" t="s">
        <v>3065</v>
      </c>
      <c r="N62" s="10" t="s">
        <v>3063</v>
      </c>
      <c r="O62" s="6">
        <v>22920</v>
      </c>
      <c r="P62" s="4" t="s">
        <v>1671</v>
      </c>
      <c r="Q62" s="13" t="s">
        <v>211</v>
      </c>
      <c r="R62" s="14">
        <v>23</v>
      </c>
    </row>
    <row r="63" spans="1:18" s="3" customFormat="1" ht="15">
      <c r="A63" s="3" t="str">
        <f t="shared" si="0"/>
        <v>MUGLIAROLIELIA33677</v>
      </c>
      <c r="B63" s="3" t="str">
        <f t="shared" si="1"/>
        <v>CT</v>
      </c>
      <c r="C63" s="3" t="str">
        <f t="shared" si="2"/>
        <v>M3</v>
      </c>
      <c r="D63" s="1">
        <f t="shared" si="3"/>
        <v>3</v>
      </c>
      <c r="E63" s="4">
        <v>93</v>
      </c>
      <c r="F63" s="4">
        <v>126</v>
      </c>
      <c r="G63" s="5" t="s">
        <v>954</v>
      </c>
      <c r="H63" s="5" t="s">
        <v>6</v>
      </c>
      <c r="I63" s="4" t="s">
        <v>7</v>
      </c>
      <c r="J63" s="4" t="s">
        <v>89</v>
      </c>
      <c r="K63" s="4"/>
      <c r="L63" s="5" t="s">
        <v>281</v>
      </c>
      <c r="M63" s="4" t="s">
        <v>3698</v>
      </c>
      <c r="N63" s="10" t="s">
        <v>3699</v>
      </c>
      <c r="O63" s="6">
        <v>36441</v>
      </c>
      <c r="P63" s="4" t="s">
        <v>955</v>
      </c>
      <c r="Q63" s="13" t="s">
        <v>283</v>
      </c>
      <c r="R63" s="14">
        <v>23</v>
      </c>
    </row>
    <row r="64" spans="1:18" s="3" customFormat="1" ht="15">
      <c r="A64" s="3" t="str">
        <f t="shared" si="0"/>
        <v>OCCHIALINIANDREA23957</v>
      </c>
      <c r="B64" s="3" t="str">
        <f t="shared" si="1"/>
        <v>CT</v>
      </c>
      <c r="C64" s="3" t="str">
        <f t="shared" si="2"/>
        <v>M3</v>
      </c>
      <c r="D64" s="1">
        <f t="shared" si="3"/>
        <v>3</v>
      </c>
      <c r="E64" s="4">
        <v>48</v>
      </c>
      <c r="F64" s="4">
        <v>3110</v>
      </c>
      <c r="G64" s="5" t="s">
        <v>2089</v>
      </c>
      <c r="H64" s="5" t="s">
        <v>923</v>
      </c>
      <c r="I64" s="4" t="s">
        <v>7</v>
      </c>
      <c r="J64" s="4" t="s">
        <v>89</v>
      </c>
      <c r="K64" s="4"/>
      <c r="L64" s="5" t="s">
        <v>99</v>
      </c>
      <c r="M64" s="4" t="s">
        <v>2186</v>
      </c>
      <c r="N64" s="10" t="s">
        <v>2187</v>
      </c>
      <c r="O64" s="6">
        <v>33833</v>
      </c>
      <c r="P64" s="4">
        <v>7864280</v>
      </c>
      <c r="Q64" s="13" t="s">
        <v>588</v>
      </c>
      <c r="R64" s="14">
        <v>23</v>
      </c>
    </row>
    <row r="65" spans="1:18" s="3" customFormat="1" ht="15">
      <c r="A65" s="3" t="str">
        <f t="shared" si="0"/>
        <v>PACIARONISANDRO23839</v>
      </c>
      <c r="B65" s="3" t="str">
        <f t="shared" si="1"/>
        <v>CT</v>
      </c>
      <c r="C65" s="3" t="str">
        <f t="shared" si="2"/>
        <v>M3</v>
      </c>
      <c r="D65" s="1">
        <f t="shared" si="3"/>
        <v>3</v>
      </c>
      <c r="E65" s="4">
        <v>110</v>
      </c>
      <c r="F65" s="4">
        <v>3106</v>
      </c>
      <c r="G65" s="5" t="s">
        <v>717</v>
      </c>
      <c r="H65" s="5" t="s">
        <v>16</v>
      </c>
      <c r="I65" s="4" t="s">
        <v>7</v>
      </c>
      <c r="J65" s="4" t="s">
        <v>89</v>
      </c>
      <c r="K65" s="4"/>
      <c r="L65" s="5" t="s">
        <v>204</v>
      </c>
      <c r="M65" s="4" t="s">
        <v>3073</v>
      </c>
      <c r="N65" s="10" t="s">
        <v>3074</v>
      </c>
      <c r="O65" s="6">
        <v>31824</v>
      </c>
      <c r="P65" s="4" t="s">
        <v>162</v>
      </c>
      <c r="Q65" s="13" t="s">
        <v>231</v>
      </c>
      <c r="R65" s="14">
        <v>23</v>
      </c>
    </row>
    <row r="66" spans="1:18" s="3" customFormat="1" ht="15">
      <c r="A66" s="3" t="str">
        <f aca="true" t="shared" si="4" ref="A66:A91">CONCATENATE(G108,H108,O108)</f>
        <v>PAGANELLIKATIUSCIA27444</v>
      </c>
      <c r="B66" s="3" t="str">
        <f aca="true" t="shared" si="5" ref="B66:B91">CONCATENATE(J108,K108)</f>
        <v>CT</v>
      </c>
      <c r="C66" s="3" t="str">
        <f aca="true" t="shared" si="6" ref="C66:C91">CONCATENATE(I108,D66)</f>
        <v>F4</v>
      </c>
      <c r="D66" s="1">
        <f aca="true" t="shared" si="7" ref="D66:D91">IF(I108="F",1+D65,+D65)</f>
        <v>4</v>
      </c>
      <c r="E66" s="4">
        <v>78</v>
      </c>
      <c r="F66" s="4">
        <v>3113</v>
      </c>
      <c r="G66" s="5" t="s">
        <v>2081</v>
      </c>
      <c r="H66" s="5" t="s">
        <v>1333</v>
      </c>
      <c r="I66" s="4" t="s">
        <v>7</v>
      </c>
      <c r="J66" s="4" t="s">
        <v>89</v>
      </c>
      <c r="K66" s="4"/>
      <c r="L66" s="5" t="s">
        <v>1078</v>
      </c>
      <c r="M66" s="4" t="s">
        <v>2233</v>
      </c>
      <c r="N66" s="10" t="s">
        <v>2232</v>
      </c>
      <c r="O66" s="6">
        <v>25118</v>
      </c>
      <c r="P66" s="4">
        <v>161003677</v>
      </c>
      <c r="Q66" s="13" t="s">
        <v>1079</v>
      </c>
      <c r="R66" s="14">
        <v>23</v>
      </c>
    </row>
    <row r="67" spans="1:18" s="3" customFormat="1" ht="15">
      <c r="A67" s="3" t="str">
        <f t="shared" si="4"/>
        <v>PAGGETTIELEONORA34040</v>
      </c>
      <c r="B67" s="3" t="str">
        <f t="shared" si="5"/>
        <v>CT</v>
      </c>
      <c r="C67" s="3" t="str">
        <f t="shared" si="6"/>
        <v>F5</v>
      </c>
      <c r="D67" s="1">
        <f t="shared" si="7"/>
        <v>5</v>
      </c>
      <c r="E67" s="4">
        <v>7</v>
      </c>
      <c r="F67" s="4">
        <v>3044</v>
      </c>
      <c r="G67" s="5" t="s">
        <v>209</v>
      </c>
      <c r="H67" s="5" t="s">
        <v>177</v>
      </c>
      <c r="I67" s="4" t="s">
        <v>7</v>
      </c>
      <c r="J67" s="4" t="s">
        <v>89</v>
      </c>
      <c r="K67" s="4"/>
      <c r="L67" s="5" t="s">
        <v>122</v>
      </c>
      <c r="M67" s="4" t="s">
        <v>2125</v>
      </c>
      <c r="N67" s="10" t="s">
        <v>2126</v>
      </c>
      <c r="O67" s="6">
        <v>34870</v>
      </c>
      <c r="P67" s="4" t="s">
        <v>210</v>
      </c>
      <c r="Q67" s="13" t="s">
        <v>211</v>
      </c>
      <c r="R67" s="14">
        <v>23</v>
      </c>
    </row>
    <row r="68" spans="1:18" s="3" customFormat="1" ht="15">
      <c r="A68" s="3" t="str">
        <f t="shared" si="4"/>
        <v>PELLICCIONIERNESTO20691</v>
      </c>
      <c r="B68" s="3" t="str">
        <f t="shared" si="5"/>
        <v>CT</v>
      </c>
      <c r="C68" s="3" t="str">
        <f t="shared" si="6"/>
        <v>M5</v>
      </c>
      <c r="D68" s="1">
        <f t="shared" si="7"/>
        <v>5</v>
      </c>
      <c r="E68" s="4">
        <v>58</v>
      </c>
      <c r="F68" s="4">
        <v>3027</v>
      </c>
      <c r="G68" s="5" t="s">
        <v>812</v>
      </c>
      <c r="H68" s="5" t="s">
        <v>37</v>
      </c>
      <c r="I68" s="4" t="s">
        <v>7</v>
      </c>
      <c r="J68" s="4" t="s">
        <v>89</v>
      </c>
      <c r="K68" s="4"/>
      <c r="L68" s="5" t="s">
        <v>597</v>
      </c>
      <c r="M68" s="4" t="s">
        <v>2206</v>
      </c>
      <c r="N68" s="10" t="s">
        <v>2205</v>
      </c>
      <c r="O68" s="6">
        <v>26366</v>
      </c>
      <c r="P68" s="4">
        <v>7862001</v>
      </c>
      <c r="Q68" s="13" t="s">
        <v>598</v>
      </c>
      <c r="R68" s="14">
        <v>23</v>
      </c>
    </row>
    <row r="69" spans="1:18" s="3" customFormat="1" ht="15">
      <c r="A69" s="3" t="str">
        <f t="shared" si="4"/>
        <v>PICIRCHIANIMIRCO27921</v>
      </c>
      <c r="B69" s="3" t="str">
        <f t="shared" si="5"/>
        <v>CT</v>
      </c>
      <c r="C69" s="3" t="str">
        <f t="shared" si="6"/>
        <v>M5</v>
      </c>
      <c r="D69" s="1">
        <f t="shared" si="7"/>
        <v>5</v>
      </c>
      <c r="E69" s="4">
        <v>79</v>
      </c>
      <c r="F69" s="4">
        <v>3016</v>
      </c>
      <c r="G69" s="5" t="s">
        <v>1652</v>
      </c>
      <c r="H69" s="5" t="s">
        <v>1655</v>
      </c>
      <c r="I69" s="4" t="s">
        <v>7</v>
      </c>
      <c r="J69" s="4" t="s">
        <v>89</v>
      </c>
      <c r="K69" s="4"/>
      <c r="L69" s="5" t="s">
        <v>1650</v>
      </c>
      <c r="M69" s="4" t="s">
        <v>2234</v>
      </c>
      <c r="N69" s="10" t="s">
        <v>2232</v>
      </c>
      <c r="O69" s="6">
        <v>26660</v>
      </c>
      <c r="P69" s="4" t="s">
        <v>162</v>
      </c>
      <c r="Q69" s="13">
        <v>136</v>
      </c>
      <c r="R69" s="14">
        <v>23</v>
      </c>
    </row>
    <row r="70" spans="1:18" s="3" customFormat="1" ht="15">
      <c r="A70" s="3" t="str">
        <f t="shared" si="4"/>
        <v>PIERANTONIFRANCESCO28815</v>
      </c>
      <c r="B70" s="3" t="str">
        <f t="shared" si="5"/>
        <v>CT</v>
      </c>
      <c r="C70" s="3" t="str">
        <f t="shared" si="6"/>
        <v>M5</v>
      </c>
      <c r="D70" s="1">
        <f t="shared" si="7"/>
        <v>5</v>
      </c>
      <c r="E70" s="4">
        <v>108</v>
      </c>
      <c r="F70" s="4">
        <v>3014</v>
      </c>
      <c r="G70" s="5" t="s">
        <v>1652</v>
      </c>
      <c r="H70" s="5" t="s">
        <v>1653</v>
      </c>
      <c r="I70" s="4" t="s">
        <v>35</v>
      </c>
      <c r="J70" s="4" t="s">
        <v>89</v>
      </c>
      <c r="K70" s="4"/>
      <c r="L70" s="5" t="s">
        <v>1650</v>
      </c>
      <c r="M70" s="4" t="s">
        <v>3070</v>
      </c>
      <c r="N70" s="10" t="s">
        <v>3071</v>
      </c>
      <c r="O70" s="6">
        <v>26279</v>
      </c>
      <c r="P70" s="4" t="s">
        <v>162</v>
      </c>
      <c r="Q70" s="13">
        <v>136</v>
      </c>
      <c r="R70" s="14">
        <v>23</v>
      </c>
    </row>
    <row r="71" spans="1:18" s="3" customFormat="1" ht="15">
      <c r="A71" s="3" t="str">
        <f t="shared" si="4"/>
        <v>PIERSIGILLICARLO22708</v>
      </c>
      <c r="B71" s="3" t="str">
        <f t="shared" si="5"/>
        <v>CT</v>
      </c>
      <c r="C71" s="3" t="str">
        <f t="shared" si="6"/>
        <v>M5</v>
      </c>
      <c r="D71" s="1">
        <f t="shared" si="7"/>
        <v>5</v>
      </c>
      <c r="E71" s="4">
        <v>82</v>
      </c>
      <c r="F71" s="4">
        <v>3118</v>
      </c>
      <c r="G71" s="5" t="s">
        <v>2100</v>
      </c>
      <c r="H71" s="5" t="s">
        <v>20</v>
      </c>
      <c r="I71" s="4" t="s">
        <v>7</v>
      </c>
      <c r="J71" s="4" t="s">
        <v>89</v>
      </c>
      <c r="K71" s="4"/>
      <c r="L71" s="5" t="s">
        <v>451</v>
      </c>
      <c r="M71" s="4" t="s">
        <v>2237</v>
      </c>
      <c r="N71" s="10" t="s">
        <v>2238</v>
      </c>
      <c r="O71" s="6">
        <v>25712</v>
      </c>
      <c r="P71" s="4" t="s">
        <v>2101</v>
      </c>
      <c r="Q71" s="13" t="s">
        <v>453</v>
      </c>
      <c r="R71" s="14">
        <v>23</v>
      </c>
    </row>
    <row r="72" spans="1:18" s="3" customFormat="1" ht="15">
      <c r="A72" s="3" t="str">
        <f t="shared" si="4"/>
        <v>PIRROPAOLO28960</v>
      </c>
      <c r="B72" s="3" t="str">
        <f t="shared" si="5"/>
        <v>CT</v>
      </c>
      <c r="C72" s="3" t="str">
        <f t="shared" si="6"/>
        <v>M5</v>
      </c>
      <c r="D72" s="1">
        <f t="shared" si="7"/>
        <v>5</v>
      </c>
      <c r="E72" s="4">
        <v>23</v>
      </c>
      <c r="F72" s="4">
        <v>906</v>
      </c>
      <c r="G72" s="5" t="s">
        <v>1337</v>
      </c>
      <c r="H72" s="5" t="s">
        <v>915</v>
      </c>
      <c r="I72" s="4" t="s">
        <v>7</v>
      </c>
      <c r="J72" s="4" t="s">
        <v>89</v>
      </c>
      <c r="K72" s="4"/>
      <c r="L72" s="5" t="s">
        <v>921</v>
      </c>
      <c r="M72" s="4" t="s">
        <v>3679</v>
      </c>
      <c r="N72" s="10" t="s">
        <v>2149</v>
      </c>
      <c r="O72" s="6">
        <v>35768</v>
      </c>
      <c r="P72" s="4" t="s">
        <v>1831</v>
      </c>
      <c r="Q72" s="13" t="s">
        <v>922</v>
      </c>
      <c r="R72" s="14">
        <v>23</v>
      </c>
    </row>
    <row r="73" spans="1:18" s="3" customFormat="1" ht="15">
      <c r="A73" s="3" t="str">
        <f t="shared" si="4"/>
        <v>PRIORICRISTIANO26775</v>
      </c>
      <c r="B73" s="3" t="str">
        <f t="shared" si="5"/>
        <v>CT</v>
      </c>
      <c r="C73" s="3" t="str">
        <f t="shared" si="6"/>
        <v>M5</v>
      </c>
      <c r="D73" s="1">
        <f t="shared" si="7"/>
        <v>5</v>
      </c>
      <c r="E73" s="4">
        <v>124</v>
      </c>
      <c r="F73" s="4">
        <v>308</v>
      </c>
      <c r="G73" s="5" t="s">
        <v>490</v>
      </c>
      <c r="H73" s="5" t="s">
        <v>27</v>
      </c>
      <c r="I73" s="4" t="s">
        <v>7</v>
      </c>
      <c r="J73" s="4" t="s">
        <v>89</v>
      </c>
      <c r="K73" s="4"/>
      <c r="L73" s="5" t="s">
        <v>187</v>
      </c>
      <c r="M73" s="4" t="s">
        <v>3709</v>
      </c>
      <c r="N73" s="10" t="s">
        <v>3710</v>
      </c>
      <c r="O73" s="6">
        <v>31915</v>
      </c>
      <c r="P73" s="4">
        <v>160948552</v>
      </c>
      <c r="Q73" s="13" t="s">
        <v>188</v>
      </c>
      <c r="R73" s="14">
        <v>23</v>
      </c>
    </row>
    <row r="74" spans="1:18" s="3" customFormat="1" ht="15">
      <c r="A74" s="3" t="str">
        <f t="shared" si="4"/>
        <v>PROSPERIGIANLUCA25632</v>
      </c>
      <c r="B74" s="3" t="str">
        <f t="shared" si="5"/>
        <v>CT</v>
      </c>
      <c r="C74" s="3" t="str">
        <f t="shared" si="6"/>
        <v>M5</v>
      </c>
      <c r="D74" s="1">
        <f t="shared" si="7"/>
        <v>5</v>
      </c>
      <c r="E74" s="4">
        <v>24</v>
      </c>
      <c r="F74" s="4">
        <v>3038</v>
      </c>
      <c r="G74" s="5" t="s">
        <v>862</v>
      </c>
      <c r="H74" s="5" t="s">
        <v>25</v>
      </c>
      <c r="I74" s="4" t="s">
        <v>7</v>
      </c>
      <c r="J74" s="4" t="s">
        <v>89</v>
      </c>
      <c r="K74" s="4"/>
      <c r="L74" s="5" t="s">
        <v>122</v>
      </c>
      <c r="M74" s="4" t="s">
        <v>2150</v>
      </c>
      <c r="N74" s="10" t="s">
        <v>2151</v>
      </c>
      <c r="O74" s="6">
        <v>33511</v>
      </c>
      <c r="P74" s="4" t="s">
        <v>1668</v>
      </c>
      <c r="Q74" s="13" t="s">
        <v>211</v>
      </c>
      <c r="R74" s="14">
        <v>23</v>
      </c>
    </row>
    <row r="75" spans="1:18" s="3" customFormat="1" ht="15">
      <c r="A75" s="3" t="str">
        <f t="shared" si="4"/>
        <v>RECCHIUTIGIUSEPPE33222</v>
      </c>
      <c r="B75" s="3" t="str">
        <f t="shared" si="5"/>
        <v>CT</v>
      </c>
      <c r="C75" s="3" t="str">
        <f t="shared" si="6"/>
        <v>M5</v>
      </c>
      <c r="D75" s="1">
        <f t="shared" si="7"/>
        <v>5</v>
      </c>
      <c r="E75" s="4">
        <v>20</v>
      </c>
      <c r="F75" s="4">
        <v>2279</v>
      </c>
      <c r="G75" s="5" t="s">
        <v>1606</v>
      </c>
      <c r="H75" s="5" t="s">
        <v>518</v>
      </c>
      <c r="I75" s="4" t="s">
        <v>7</v>
      </c>
      <c r="J75" s="4" t="s">
        <v>89</v>
      </c>
      <c r="K75" s="4"/>
      <c r="L75" s="5" t="s">
        <v>925</v>
      </c>
      <c r="M75" s="4" t="s">
        <v>3678</v>
      </c>
      <c r="N75" s="10" t="s">
        <v>2667</v>
      </c>
      <c r="O75" s="6">
        <v>22945</v>
      </c>
      <c r="P75" s="4" t="s">
        <v>1986</v>
      </c>
      <c r="Q75" s="13" t="s">
        <v>926</v>
      </c>
      <c r="R75" s="14">
        <v>23</v>
      </c>
    </row>
    <row r="76" spans="1:18" s="3" customFormat="1" ht="15">
      <c r="A76" s="3" t="str">
        <f t="shared" si="4"/>
        <v>ROSIENRICO27132</v>
      </c>
      <c r="B76" s="3" t="str">
        <f t="shared" si="5"/>
        <v>CT</v>
      </c>
      <c r="C76" s="3" t="str">
        <f t="shared" si="6"/>
        <v>M5</v>
      </c>
      <c r="D76" s="1">
        <f t="shared" si="7"/>
        <v>5</v>
      </c>
      <c r="E76" s="4">
        <v>87</v>
      </c>
      <c r="F76" s="4">
        <v>3008</v>
      </c>
      <c r="G76" s="5" t="s">
        <v>1647</v>
      </c>
      <c r="H76" s="5" t="s">
        <v>22</v>
      </c>
      <c r="I76" s="4" t="s">
        <v>7</v>
      </c>
      <c r="J76" s="4" t="s">
        <v>89</v>
      </c>
      <c r="K76" s="4"/>
      <c r="L76" s="5" t="s">
        <v>1124</v>
      </c>
      <c r="M76" s="4" t="s">
        <v>2241</v>
      </c>
      <c r="N76" s="10" t="s">
        <v>2242</v>
      </c>
      <c r="O76" s="6">
        <v>28476</v>
      </c>
      <c r="P76" s="4" t="s">
        <v>1648</v>
      </c>
      <c r="Q76" s="13" t="s">
        <v>1125</v>
      </c>
      <c r="R76" s="14">
        <v>23</v>
      </c>
    </row>
    <row r="77" spans="1:18" s="3" customFormat="1" ht="15">
      <c r="A77" s="3" t="str">
        <f t="shared" si="4"/>
        <v>ROSSIMAURO25291</v>
      </c>
      <c r="B77" s="3" t="str">
        <f t="shared" si="5"/>
        <v>CT</v>
      </c>
      <c r="C77" s="3" t="str">
        <f t="shared" si="6"/>
        <v>M5</v>
      </c>
      <c r="D77" s="1">
        <f t="shared" si="7"/>
        <v>5</v>
      </c>
      <c r="E77" s="4">
        <v>37</v>
      </c>
      <c r="F77" s="4">
        <v>3121</v>
      </c>
      <c r="G77" s="5" t="s">
        <v>212</v>
      </c>
      <c r="H77" s="5" t="s">
        <v>22</v>
      </c>
      <c r="I77" s="4" t="s">
        <v>7</v>
      </c>
      <c r="J77" s="4" t="s">
        <v>89</v>
      </c>
      <c r="K77" s="4"/>
      <c r="L77" s="5" t="s">
        <v>61</v>
      </c>
      <c r="M77" s="4" t="s">
        <v>2166</v>
      </c>
      <c r="N77" s="10" t="s">
        <v>2167</v>
      </c>
      <c r="O77" s="6">
        <v>26770</v>
      </c>
      <c r="P77" s="4" t="s">
        <v>2105</v>
      </c>
      <c r="Q77" s="13" t="s">
        <v>182</v>
      </c>
      <c r="R77" s="14">
        <v>23</v>
      </c>
    </row>
    <row r="78" spans="1:18" s="3" customFormat="1" ht="15">
      <c r="A78" s="3" t="str">
        <f t="shared" si="4"/>
        <v>SAMPAOLESIERMES25670</v>
      </c>
      <c r="B78" s="3" t="str">
        <f t="shared" si="5"/>
        <v>CT</v>
      </c>
      <c r="C78" s="3" t="str">
        <f t="shared" si="6"/>
        <v>M5</v>
      </c>
      <c r="D78" s="1">
        <f t="shared" si="7"/>
        <v>5</v>
      </c>
      <c r="E78" s="4">
        <v>99</v>
      </c>
      <c r="F78" s="4">
        <v>320</v>
      </c>
      <c r="G78" s="5" t="s">
        <v>514</v>
      </c>
      <c r="H78" s="5" t="s">
        <v>510</v>
      </c>
      <c r="I78" s="4" t="s">
        <v>7</v>
      </c>
      <c r="J78" s="4" t="s">
        <v>89</v>
      </c>
      <c r="K78" s="4"/>
      <c r="L78" s="5" t="s">
        <v>713</v>
      </c>
      <c r="M78" s="4" t="s">
        <v>3704</v>
      </c>
      <c r="N78" s="10" t="s">
        <v>3703</v>
      </c>
      <c r="O78" s="6">
        <v>22377</v>
      </c>
      <c r="P78" s="4">
        <v>160755108</v>
      </c>
      <c r="Q78" s="13" t="s">
        <v>714</v>
      </c>
      <c r="R78" s="14">
        <v>23</v>
      </c>
    </row>
    <row r="79" spans="1:18" s="3" customFormat="1" ht="15">
      <c r="A79" s="3" t="str">
        <f t="shared" si="4"/>
        <v>SASSAROLIEZIO22947</v>
      </c>
      <c r="B79" s="3" t="str">
        <f t="shared" si="5"/>
        <v>CT</v>
      </c>
      <c r="C79" s="3" t="str">
        <f t="shared" si="6"/>
        <v>M5</v>
      </c>
      <c r="D79" s="1">
        <f t="shared" si="7"/>
        <v>5</v>
      </c>
      <c r="E79" s="4">
        <v>49</v>
      </c>
      <c r="F79" s="4">
        <v>3030</v>
      </c>
      <c r="G79" s="5" t="s">
        <v>2005</v>
      </c>
      <c r="H79" s="5" t="s">
        <v>20</v>
      </c>
      <c r="I79" s="4" t="s">
        <v>7</v>
      </c>
      <c r="J79" s="4" t="s">
        <v>89</v>
      </c>
      <c r="K79" s="4"/>
      <c r="L79" s="5" t="s">
        <v>122</v>
      </c>
      <c r="M79" s="4" t="s">
        <v>2188</v>
      </c>
      <c r="N79" s="10" t="s">
        <v>2189</v>
      </c>
      <c r="O79" s="6">
        <v>24465</v>
      </c>
      <c r="P79" s="4" t="s">
        <v>2006</v>
      </c>
      <c r="Q79" s="13" t="s">
        <v>211</v>
      </c>
      <c r="R79" s="14">
        <v>23</v>
      </c>
    </row>
    <row r="80" spans="1:18" s="3" customFormat="1" ht="15">
      <c r="A80" s="3" t="str">
        <f t="shared" si="4"/>
        <v>SCHWIBBERTANDREA31416</v>
      </c>
      <c r="B80" s="3" t="str">
        <f t="shared" si="5"/>
        <v>CT</v>
      </c>
      <c r="C80" s="3" t="str">
        <f t="shared" si="6"/>
        <v>M5</v>
      </c>
      <c r="D80" s="1">
        <f t="shared" si="7"/>
        <v>5</v>
      </c>
      <c r="E80" s="4">
        <v>105</v>
      </c>
      <c r="F80" s="4">
        <v>3111</v>
      </c>
      <c r="G80" s="5" t="s">
        <v>2090</v>
      </c>
      <c r="H80" s="5" t="s">
        <v>33</v>
      </c>
      <c r="I80" s="4" t="s">
        <v>7</v>
      </c>
      <c r="J80" s="4" t="s">
        <v>89</v>
      </c>
      <c r="K80" s="4"/>
      <c r="L80" s="5" t="s">
        <v>1187</v>
      </c>
      <c r="M80" s="4" t="s">
        <v>3066</v>
      </c>
      <c r="N80" s="10" t="s">
        <v>3067</v>
      </c>
      <c r="O80" s="6">
        <v>26832</v>
      </c>
      <c r="P80" s="4">
        <v>39621</v>
      </c>
      <c r="Q80" s="13" t="s">
        <v>1188</v>
      </c>
      <c r="R80" s="14">
        <v>23</v>
      </c>
    </row>
    <row r="81" spans="1:18" s="3" customFormat="1" ht="15">
      <c r="A81" s="3" t="str">
        <f t="shared" si="4"/>
        <v>SERENELLIMICHELE27242</v>
      </c>
      <c r="B81" s="3" t="str">
        <f t="shared" si="5"/>
        <v>CT</v>
      </c>
      <c r="C81" s="3" t="str">
        <f t="shared" si="6"/>
        <v>M5</v>
      </c>
      <c r="D81" s="1">
        <f t="shared" si="7"/>
        <v>5</v>
      </c>
      <c r="E81" s="4">
        <v>85</v>
      </c>
      <c r="F81" s="4">
        <v>532</v>
      </c>
      <c r="G81" s="5" t="s">
        <v>224</v>
      </c>
      <c r="H81" s="5" t="s">
        <v>225</v>
      </c>
      <c r="I81" s="4" t="s">
        <v>7</v>
      </c>
      <c r="J81" s="4" t="s">
        <v>89</v>
      </c>
      <c r="K81" s="4"/>
      <c r="L81" s="5" t="s">
        <v>226</v>
      </c>
      <c r="M81" s="4" t="s">
        <v>3695</v>
      </c>
      <c r="N81" s="10" t="s">
        <v>3413</v>
      </c>
      <c r="O81" s="6">
        <v>19841</v>
      </c>
      <c r="P81" s="4" t="s">
        <v>227</v>
      </c>
      <c r="Q81" s="13">
        <v>223</v>
      </c>
      <c r="R81" s="14">
        <v>23</v>
      </c>
    </row>
    <row r="82" spans="1:18" s="3" customFormat="1" ht="15">
      <c r="A82" s="3" t="str">
        <f t="shared" si="4"/>
        <v>SILEONIPAOLO29867</v>
      </c>
      <c r="B82" s="3" t="str">
        <f t="shared" si="5"/>
        <v>CT</v>
      </c>
      <c r="C82" s="3" t="str">
        <f t="shared" si="6"/>
        <v>M5</v>
      </c>
      <c r="D82" s="1">
        <f t="shared" si="7"/>
        <v>5</v>
      </c>
      <c r="E82" s="4">
        <v>123</v>
      </c>
      <c r="F82" s="4">
        <v>540</v>
      </c>
      <c r="G82" s="5" t="s">
        <v>384</v>
      </c>
      <c r="H82" s="5" t="s">
        <v>222</v>
      </c>
      <c r="I82" s="4" t="s">
        <v>7</v>
      </c>
      <c r="J82" s="4" t="s">
        <v>89</v>
      </c>
      <c r="K82" s="4"/>
      <c r="L82" s="5" t="s">
        <v>105</v>
      </c>
      <c r="M82" s="4" t="s">
        <v>2382</v>
      </c>
      <c r="N82" s="10" t="s">
        <v>3708</v>
      </c>
      <c r="O82" s="6">
        <v>25452</v>
      </c>
      <c r="P82" s="4" t="s">
        <v>385</v>
      </c>
      <c r="Q82" s="13" t="s">
        <v>106</v>
      </c>
      <c r="R82" s="14">
        <v>23</v>
      </c>
    </row>
    <row r="83" spans="1:18" s="3" customFormat="1" ht="15">
      <c r="A83" s="3" t="str">
        <f t="shared" si="4"/>
        <v>SIMONELLIMARCO27836</v>
      </c>
      <c r="B83" s="3" t="str">
        <f t="shared" si="5"/>
        <v>CT</v>
      </c>
      <c r="C83" s="3" t="str">
        <f t="shared" si="6"/>
        <v>M5</v>
      </c>
      <c r="D83" s="1">
        <f t="shared" si="7"/>
        <v>5</v>
      </c>
      <c r="E83" s="4">
        <v>94</v>
      </c>
      <c r="F83" s="4">
        <v>3057</v>
      </c>
      <c r="G83" s="5" t="s">
        <v>2008</v>
      </c>
      <c r="H83" s="5" t="s">
        <v>328</v>
      </c>
      <c r="I83" s="4" t="s">
        <v>7</v>
      </c>
      <c r="J83" s="4" t="s">
        <v>89</v>
      </c>
      <c r="K83" s="4"/>
      <c r="L83" s="5" t="s">
        <v>985</v>
      </c>
      <c r="M83" s="4" t="s">
        <v>2251</v>
      </c>
      <c r="N83" s="10" t="s">
        <v>2252</v>
      </c>
      <c r="O83" s="6">
        <v>27209</v>
      </c>
      <c r="P83" s="4">
        <v>7861919</v>
      </c>
      <c r="Q83" s="13" t="s">
        <v>986</v>
      </c>
      <c r="R83" s="14">
        <v>23</v>
      </c>
    </row>
    <row r="84" spans="1:18" s="3" customFormat="1" ht="15">
      <c r="A84" s="3" t="str">
        <f t="shared" si="4"/>
        <v>SIMONETTILUIGI23139</v>
      </c>
      <c r="B84" s="3" t="str">
        <f t="shared" si="5"/>
        <v>CT</v>
      </c>
      <c r="C84" s="3" t="str">
        <f t="shared" si="6"/>
        <v>M5</v>
      </c>
      <c r="D84" s="1">
        <f t="shared" si="7"/>
        <v>5</v>
      </c>
      <c r="E84" s="4">
        <v>51</v>
      </c>
      <c r="F84" s="4">
        <v>3020</v>
      </c>
      <c r="G84" s="5" t="s">
        <v>1658</v>
      </c>
      <c r="H84" s="5" t="s">
        <v>39</v>
      </c>
      <c r="I84" s="4" t="s">
        <v>7</v>
      </c>
      <c r="J84" s="4" t="s">
        <v>89</v>
      </c>
      <c r="K84" s="4"/>
      <c r="L84" s="5" t="s">
        <v>1659</v>
      </c>
      <c r="M84" s="4" t="s">
        <v>2192</v>
      </c>
      <c r="N84" s="10" t="s">
        <v>2193</v>
      </c>
      <c r="O84" s="6">
        <v>27175</v>
      </c>
      <c r="P84" s="4">
        <v>16096501</v>
      </c>
      <c r="Q84" s="13">
        <v>138</v>
      </c>
      <c r="R84" s="14">
        <v>23</v>
      </c>
    </row>
    <row r="85" spans="1:18" s="3" customFormat="1" ht="15">
      <c r="A85" s="3" t="str">
        <f t="shared" si="4"/>
        <v>SQUEOLUIGI24814</v>
      </c>
      <c r="B85" s="3" t="str">
        <f t="shared" si="5"/>
        <v>CT</v>
      </c>
      <c r="C85" s="3" t="str">
        <f t="shared" si="6"/>
        <v>M5</v>
      </c>
      <c r="D85" s="1">
        <f t="shared" si="7"/>
        <v>5</v>
      </c>
      <c r="E85" s="4">
        <v>118</v>
      </c>
      <c r="F85" s="4">
        <v>3004</v>
      </c>
      <c r="G85" s="5" t="s">
        <v>1641</v>
      </c>
      <c r="H85" s="5" t="s">
        <v>94</v>
      </c>
      <c r="I85" s="4" t="s">
        <v>35</v>
      </c>
      <c r="J85" s="4" t="s">
        <v>89</v>
      </c>
      <c r="K85" s="4"/>
      <c r="L85" s="5" t="s">
        <v>1124</v>
      </c>
      <c r="M85" s="4" t="s">
        <v>3086</v>
      </c>
      <c r="N85" s="10" t="s">
        <v>3087</v>
      </c>
      <c r="O85" s="6">
        <v>26703</v>
      </c>
      <c r="P85" s="4" t="s">
        <v>1642</v>
      </c>
      <c r="Q85" s="13" t="s">
        <v>1125</v>
      </c>
      <c r="R85" s="14">
        <v>23</v>
      </c>
    </row>
    <row r="86" spans="1:18" s="3" customFormat="1" ht="15">
      <c r="A86" s="3" t="str">
        <f t="shared" si="4"/>
        <v>STARNIMANUELA25468</v>
      </c>
      <c r="B86" s="3" t="str">
        <f t="shared" si="5"/>
        <v>CT</v>
      </c>
      <c r="C86" s="3" t="str">
        <f t="shared" si="6"/>
        <v>F6</v>
      </c>
      <c r="D86" s="1">
        <f t="shared" si="7"/>
        <v>6</v>
      </c>
      <c r="E86" s="4">
        <v>121</v>
      </c>
      <c r="F86" s="4">
        <v>3007</v>
      </c>
      <c r="G86" s="5" t="s">
        <v>1641</v>
      </c>
      <c r="H86" s="5" t="s">
        <v>10</v>
      </c>
      <c r="I86" s="4" t="s">
        <v>7</v>
      </c>
      <c r="J86" s="4" t="s">
        <v>89</v>
      </c>
      <c r="K86" s="4"/>
      <c r="L86" s="5" t="s">
        <v>1124</v>
      </c>
      <c r="M86" s="4" t="s">
        <v>3089</v>
      </c>
      <c r="N86" s="10" t="s">
        <v>3087</v>
      </c>
      <c r="O86" s="6">
        <v>27080</v>
      </c>
      <c r="P86" s="4" t="s">
        <v>1646</v>
      </c>
      <c r="Q86" s="13" t="s">
        <v>1125</v>
      </c>
      <c r="R86" s="14">
        <v>23</v>
      </c>
    </row>
    <row r="87" spans="1:18" s="3" customFormat="1" ht="15">
      <c r="A87" s="3" t="str">
        <f t="shared" si="4"/>
        <v>TARABELLIEROS32373</v>
      </c>
      <c r="B87" s="3" t="str">
        <f t="shared" si="5"/>
        <v>CT</v>
      </c>
      <c r="C87" s="3" t="str">
        <f t="shared" si="6"/>
        <v>M6</v>
      </c>
      <c r="D87" s="1">
        <f t="shared" si="7"/>
        <v>6</v>
      </c>
      <c r="E87" s="4">
        <v>96</v>
      </c>
      <c r="F87" s="4">
        <v>130</v>
      </c>
      <c r="G87" s="5" t="s">
        <v>646</v>
      </c>
      <c r="H87" s="5" t="s">
        <v>6</v>
      </c>
      <c r="I87" s="4" t="s">
        <v>7</v>
      </c>
      <c r="J87" s="4" t="s">
        <v>89</v>
      </c>
      <c r="K87" s="4"/>
      <c r="L87" s="5" t="s">
        <v>174</v>
      </c>
      <c r="M87" s="4" t="s">
        <v>3700</v>
      </c>
      <c r="N87" s="10" t="s">
        <v>3701</v>
      </c>
      <c r="O87" s="6">
        <v>36509</v>
      </c>
      <c r="P87" s="4" t="s">
        <v>647</v>
      </c>
      <c r="Q87" s="13" t="s">
        <v>176</v>
      </c>
      <c r="R87" s="14">
        <v>23</v>
      </c>
    </row>
    <row r="88" spans="1:18" s="3" customFormat="1" ht="15">
      <c r="A88" s="3" t="str">
        <f t="shared" si="4"/>
        <v>TOPAMANUEL27628</v>
      </c>
      <c r="B88" s="3" t="str">
        <f t="shared" si="5"/>
        <v>CT</v>
      </c>
      <c r="C88" s="3" t="str">
        <f t="shared" si="6"/>
        <v>M6</v>
      </c>
      <c r="D88" s="1">
        <f t="shared" si="7"/>
        <v>6</v>
      </c>
      <c r="E88" s="4">
        <v>80</v>
      </c>
      <c r="F88" s="4">
        <v>3076</v>
      </c>
      <c r="G88" s="5" t="s">
        <v>2014</v>
      </c>
      <c r="H88" s="5" t="s">
        <v>2015</v>
      </c>
      <c r="I88" s="4" t="s">
        <v>7</v>
      </c>
      <c r="J88" s="4" t="s">
        <v>89</v>
      </c>
      <c r="K88" s="4"/>
      <c r="L88" s="5" t="s">
        <v>1030</v>
      </c>
      <c r="M88" s="4" t="s">
        <v>2235</v>
      </c>
      <c r="N88" s="10" t="s">
        <v>2236</v>
      </c>
      <c r="O88" s="6">
        <v>18972</v>
      </c>
      <c r="P88" s="4">
        <v>160997565</v>
      </c>
      <c r="Q88" s="13" t="s">
        <v>1031</v>
      </c>
      <c r="R88" s="14">
        <v>23</v>
      </c>
    </row>
    <row r="89" spans="1:18" s="3" customFormat="1" ht="15">
      <c r="A89" s="3" t="str">
        <f t="shared" si="4"/>
        <v>VECCHILORENZO25894</v>
      </c>
      <c r="B89" s="3" t="str">
        <f t="shared" si="5"/>
        <v>CT</v>
      </c>
      <c r="C89" s="3" t="str">
        <f t="shared" si="6"/>
        <v>M6</v>
      </c>
      <c r="D89" s="1">
        <f t="shared" si="7"/>
        <v>6</v>
      </c>
      <c r="E89" s="4">
        <v>54</v>
      </c>
      <c r="F89" s="4">
        <v>3046</v>
      </c>
      <c r="G89" s="5" t="s">
        <v>343</v>
      </c>
      <c r="H89" s="5" t="s">
        <v>223</v>
      </c>
      <c r="I89" s="4" t="s">
        <v>7</v>
      </c>
      <c r="J89" s="4" t="s">
        <v>89</v>
      </c>
      <c r="K89" s="4"/>
      <c r="L89" s="5" t="s">
        <v>122</v>
      </c>
      <c r="M89" s="4" t="s">
        <v>2198</v>
      </c>
      <c r="N89" s="10" t="s">
        <v>2199</v>
      </c>
      <c r="O89" s="6">
        <v>22237</v>
      </c>
      <c r="P89" s="4" t="s">
        <v>776</v>
      </c>
      <c r="Q89" s="13" t="s">
        <v>211</v>
      </c>
      <c r="R89" s="14">
        <v>23</v>
      </c>
    </row>
    <row r="90" spans="1:18" s="3" customFormat="1" ht="15">
      <c r="A90" s="3" t="str">
        <f t="shared" si="4"/>
        <v>VERDICCHIOANDREA31649</v>
      </c>
      <c r="B90" s="3" t="str">
        <f t="shared" si="5"/>
        <v>CT</v>
      </c>
      <c r="C90" s="3" t="str">
        <f t="shared" si="6"/>
        <v>M6</v>
      </c>
      <c r="D90" s="1">
        <f t="shared" si="7"/>
        <v>6</v>
      </c>
      <c r="E90" s="4">
        <v>88</v>
      </c>
      <c r="F90" s="4">
        <v>3115</v>
      </c>
      <c r="G90" s="5" t="s">
        <v>343</v>
      </c>
      <c r="H90" s="5" t="s">
        <v>34</v>
      </c>
      <c r="I90" s="4" t="s">
        <v>7</v>
      </c>
      <c r="J90" s="4" t="s">
        <v>89</v>
      </c>
      <c r="K90" s="4"/>
      <c r="L90" s="5" t="s">
        <v>2095</v>
      </c>
      <c r="M90" s="4" t="s">
        <v>2243</v>
      </c>
      <c r="N90" s="10" t="s">
        <v>2244</v>
      </c>
      <c r="O90" s="6">
        <v>35003</v>
      </c>
      <c r="P90" s="4" t="s">
        <v>2094</v>
      </c>
      <c r="Q90" s="13" t="s">
        <v>2096</v>
      </c>
      <c r="R90" s="14">
        <v>23</v>
      </c>
    </row>
    <row r="91" spans="1:18" s="3" customFormat="1" ht="15">
      <c r="A91" s="3" t="str">
        <f t="shared" si="4"/>
        <v>VIRGILILUIGI26502</v>
      </c>
      <c r="B91" s="3" t="str">
        <f t="shared" si="5"/>
        <v>CT</v>
      </c>
      <c r="C91" s="3" t="str">
        <f t="shared" si="6"/>
        <v>M6</v>
      </c>
      <c r="D91" s="1">
        <f t="shared" si="7"/>
        <v>6</v>
      </c>
      <c r="E91" s="4">
        <v>74</v>
      </c>
      <c r="F91" s="4">
        <v>3045</v>
      </c>
      <c r="G91" s="5" t="s">
        <v>1673</v>
      </c>
      <c r="H91" s="5" t="s">
        <v>31</v>
      </c>
      <c r="I91" s="4" t="s">
        <v>7</v>
      </c>
      <c r="J91" s="4" t="s">
        <v>89</v>
      </c>
      <c r="K91" s="4"/>
      <c r="L91" s="5" t="s">
        <v>204</v>
      </c>
      <c r="M91" s="4" t="s">
        <v>2225</v>
      </c>
      <c r="N91" s="10" t="s">
        <v>2226</v>
      </c>
      <c r="O91" s="6">
        <v>28111</v>
      </c>
      <c r="P91" s="4" t="s">
        <v>2007</v>
      </c>
      <c r="Q91" s="13">
        <v>138458</v>
      </c>
      <c r="R91" s="14">
        <v>23</v>
      </c>
    </row>
    <row r="92" spans="1:18" s="3" customFormat="1" ht="15">
      <c r="A92" s="3" t="str">
        <f aca="true" t="shared" si="8" ref="A92:A132">CONCATENATE(G2,H2,O2)</f>
        <v>BARTOLUCCIGIANMARIA36586</v>
      </c>
      <c r="B92" s="3" t="str">
        <f aca="true" t="shared" si="9" ref="B92:B118">CONCATENATE(J2,K2)</f>
        <v>ALL1</v>
      </c>
      <c r="C92" s="3" t="e">
        <f aca="true" t="shared" si="10" ref="C92:C118">CONCATENATE(I2,D92)</f>
        <v>#REF!</v>
      </c>
      <c r="D92" s="1" t="e">
        <f>IF(I2="F",1+#REF!,+#REF!)</f>
        <v>#REF!</v>
      </c>
      <c r="E92" s="4">
        <v>114</v>
      </c>
      <c r="F92" s="4">
        <v>897</v>
      </c>
      <c r="G92" s="5" t="s">
        <v>1324</v>
      </c>
      <c r="H92" s="5" t="s">
        <v>13</v>
      </c>
      <c r="I92" s="4" t="s">
        <v>7</v>
      </c>
      <c r="J92" s="4" t="s">
        <v>89</v>
      </c>
      <c r="K92" s="4"/>
      <c r="L92" s="5" t="s">
        <v>921</v>
      </c>
      <c r="M92" s="4" t="s">
        <v>3707</v>
      </c>
      <c r="N92" s="10" t="s">
        <v>3647</v>
      </c>
      <c r="O92" s="6">
        <v>32635</v>
      </c>
      <c r="P92" s="4" t="s">
        <v>1827</v>
      </c>
      <c r="Q92" s="13" t="s">
        <v>922</v>
      </c>
      <c r="R92" s="14">
        <v>23</v>
      </c>
    </row>
    <row r="93" spans="1:18" s="3" customFormat="1" ht="15">
      <c r="A93" s="3" t="str">
        <f t="shared" si="8"/>
        <v>TONTIANDREA36609</v>
      </c>
      <c r="B93" s="3" t="str">
        <f t="shared" si="9"/>
        <v>ALL2</v>
      </c>
      <c r="C93" s="3" t="e">
        <f t="shared" si="10"/>
        <v>#REF!</v>
      </c>
      <c r="D93" s="1" t="e">
        <f aca="true" t="shared" si="11" ref="D93:D132">IF(I3="F",1+D92,+D92)</f>
        <v>#REF!</v>
      </c>
      <c r="E93" s="4">
        <v>98</v>
      </c>
      <c r="F93" s="4">
        <v>461</v>
      </c>
      <c r="G93" s="5" t="s">
        <v>769</v>
      </c>
      <c r="H93" s="5" t="s">
        <v>31</v>
      </c>
      <c r="I93" s="4" t="s">
        <v>7</v>
      </c>
      <c r="J93" s="4" t="s">
        <v>89</v>
      </c>
      <c r="K93" s="4"/>
      <c r="L93" s="5" t="s">
        <v>69</v>
      </c>
      <c r="M93" s="4" t="s">
        <v>3702</v>
      </c>
      <c r="N93" s="10" t="s">
        <v>3703</v>
      </c>
      <c r="O93" s="6">
        <v>24296</v>
      </c>
      <c r="P93" s="4">
        <v>120934</v>
      </c>
      <c r="Q93" s="13">
        <v>102640</v>
      </c>
      <c r="R93" s="14">
        <v>23</v>
      </c>
    </row>
    <row r="94" spans="1:18" s="3" customFormat="1" ht="15">
      <c r="A94" s="3" t="str">
        <f t="shared" si="8"/>
        <v>BELLUCCIFRANCESCO36703</v>
      </c>
      <c r="B94" s="3" t="str">
        <f t="shared" si="9"/>
        <v>ALL3</v>
      </c>
      <c r="C94" s="3" t="e">
        <f t="shared" si="10"/>
        <v>#REF!</v>
      </c>
      <c r="D94" s="1" t="e">
        <f t="shared" si="11"/>
        <v>#REF!</v>
      </c>
      <c r="E94" s="4">
        <v>27</v>
      </c>
      <c r="F94" s="4">
        <v>2200</v>
      </c>
      <c r="G94" s="5" t="s">
        <v>1541</v>
      </c>
      <c r="H94" s="5" t="s">
        <v>288</v>
      </c>
      <c r="I94" s="4" t="s">
        <v>7</v>
      </c>
      <c r="J94" s="4" t="s">
        <v>89</v>
      </c>
      <c r="K94" s="4"/>
      <c r="L94" s="5" t="s">
        <v>451</v>
      </c>
      <c r="M94" s="4" t="s">
        <v>3681</v>
      </c>
      <c r="N94" s="10" t="s">
        <v>2687</v>
      </c>
      <c r="O94" s="6">
        <v>23870</v>
      </c>
      <c r="P94" s="4" t="s">
        <v>1542</v>
      </c>
      <c r="Q94" s="13" t="s">
        <v>453</v>
      </c>
      <c r="R94" s="14">
        <v>23</v>
      </c>
    </row>
    <row r="95" spans="1:18" s="3" customFormat="1" ht="15">
      <c r="A95" s="3" t="str">
        <f t="shared" si="8"/>
        <v>VERTICCHIOSIMONE36586</v>
      </c>
      <c r="B95" s="3" t="str">
        <f t="shared" si="9"/>
        <v>ALL4</v>
      </c>
      <c r="C95" s="3" t="e">
        <f t="shared" si="10"/>
        <v>#REF!</v>
      </c>
      <c r="D95" s="1" t="e">
        <f t="shared" si="11"/>
        <v>#REF!</v>
      </c>
      <c r="E95" s="4">
        <v>64</v>
      </c>
      <c r="F95" s="4">
        <v>423</v>
      </c>
      <c r="G95" s="5" t="s">
        <v>766</v>
      </c>
      <c r="H95" s="5" t="s">
        <v>298</v>
      </c>
      <c r="I95" s="4" t="s">
        <v>7</v>
      </c>
      <c r="J95" s="4" t="s">
        <v>89</v>
      </c>
      <c r="K95" s="4"/>
      <c r="L95" s="5" t="s">
        <v>228</v>
      </c>
      <c r="M95" s="4" t="s">
        <v>3691</v>
      </c>
      <c r="N95" s="10" t="s">
        <v>3164</v>
      </c>
      <c r="O95" s="6">
        <v>31879</v>
      </c>
      <c r="P95" s="4">
        <v>121193</v>
      </c>
      <c r="Q95" s="13">
        <v>102887</v>
      </c>
      <c r="R95" s="14">
        <v>23</v>
      </c>
    </row>
    <row r="96" spans="1:18" s="3" customFormat="1" ht="15">
      <c r="A96" s="3" t="str">
        <f t="shared" si="8"/>
        <v>RENZILUCA36637</v>
      </c>
      <c r="B96" s="3" t="str">
        <f t="shared" si="9"/>
        <v>ALL5</v>
      </c>
      <c r="C96" s="3" t="e">
        <f t="shared" si="10"/>
        <v>#REF!</v>
      </c>
      <c r="D96" s="1" t="e">
        <f t="shared" si="11"/>
        <v>#REF!</v>
      </c>
      <c r="E96" s="4">
        <v>117</v>
      </c>
      <c r="F96" s="4">
        <v>3112</v>
      </c>
      <c r="G96" s="5" t="s">
        <v>2091</v>
      </c>
      <c r="H96" s="5" t="s">
        <v>298</v>
      </c>
      <c r="I96" s="4" t="s">
        <v>7</v>
      </c>
      <c r="J96" s="4" t="s">
        <v>89</v>
      </c>
      <c r="K96" s="4"/>
      <c r="L96" s="5" t="s">
        <v>2009</v>
      </c>
      <c r="M96" s="4" t="s">
        <v>3085</v>
      </c>
      <c r="N96" s="10" t="s">
        <v>3084</v>
      </c>
      <c r="O96" s="6">
        <v>28706</v>
      </c>
      <c r="P96" s="4" t="s">
        <v>2092</v>
      </c>
      <c r="Q96" s="13" t="s">
        <v>2010</v>
      </c>
      <c r="R96" s="14">
        <v>23</v>
      </c>
    </row>
    <row r="97" spans="1:18" s="3" customFormat="1" ht="15">
      <c r="A97" s="3" t="str">
        <f t="shared" si="8"/>
        <v>CANNUGINICOLO'37207</v>
      </c>
      <c r="B97" s="3" t="str">
        <f t="shared" si="9"/>
        <v>ALL6</v>
      </c>
      <c r="C97" s="3" t="e">
        <f t="shared" si="10"/>
        <v>#REF!</v>
      </c>
      <c r="D97" s="1" t="e">
        <f t="shared" si="11"/>
        <v>#REF!</v>
      </c>
      <c r="E97" s="4">
        <v>128</v>
      </c>
      <c r="F97" s="4">
        <v>2357</v>
      </c>
      <c r="G97" s="5" t="s">
        <v>830</v>
      </c>
      <c r="H97" s="5" t="s">
        <v>6</v>
      </c>
      <c r="I97" s="4" t="s">
        <v>7</v>
      </c>
      <c r="J97" s="4" t="s">
        <v>89</v>
      </c>
      <c r="K97" s="4"/>
      <c r="L97" s="5" t="s">
        <v>1418</v>
      </c>
      <c r="M97" s="4" t="s">
        <v>3716</v>
      </c>
      <c r="N97" s="10" t="s">
        <v>3717</v>
      </c>
      <c r="O97" s="6">
        <v>32001</v>
      </c>
      <c r="P97" s="4" t="s">
        <v>1426</v>
      </c>
      <c r="Q97" s="13" t="s">
        <v>1419</v>
      </c>
      <c r="R97" s="14">
        <v>23</v>
      </c>
    </row>
    <row r="98" spans="1:18" s="3" customFormat="1" ht="15">
      <c r="A98" s="3" t="str">
        <f t="shared" si="8"/>
        <v>MEDILUCA36696</v>
      </c>
      <c r="B98" s="3" t="str">
        <f t="shared" si="9"/>
        <v>ALL7</v>
      </c>
      <c r="C98" s="3" t="e">
        <f t="shared" si="10"/>
        <v>#REF!</v>
      </c>
      <c r="D98" s="1" t="e">
        <f t="shared" si="11"/>
        <v>#REF!</v>
      </c>
      <c r="E98" s="4">
        <v>100</v>
      </c>
      <c r="F98" s="4">
        <v>3063</v>
      </c>
      <c r="G98" s="5" t="s">
        <v>1107</v>
      </c>
      <c r="H98" s="5" t="s">
        <v>371</v>
      </c>
      <c r="I98" s="4" t="s">
        <v>7</v>
      </c>
      <c r="J98" s="4" t="s">
        <v>89</v>
      </c>
      <c r="K98" s="4"/>
      <c r="L98" s="5" t="s">
        <v>1720</v>
      </c>
      <c r="M98" s="4" t="s">
        <v>3058</v>
      </c>
      <c r="N98" s="10" t="s">
        <v>3059</v>
      </c>
      <c r="O98" s="6">
        <v>23283</v>
      </c>
      <c r="P98" s="4">
        <v>160798760</v>
      </c>
      <c r="Q98" s="13" t="s">
        <v>1721</v>
      </c>
      <c r="R98" s="14">
        <v>23</v>
      </c>
    </row>
    <row r="99" spans="1:18" s="3" customFormat="1" ht="15">
      <c r="A99" s="3" t="str">
        <f t="shared" si="8"/>
        <v>D'ALESSANDROMATTEO36764</v>
      </c>
      <c r="B99" s="3" t="str">
        <f t="shared" si="9"/>
        <v>ALL8</v>
      </c>
      <c r="C99" s="3" t="e">
        <f t="shared" si="10"/>
        <v>#REF!</v>
      </c>
      <c r="D99" s="1" t="e">
        <f t="shared" si="11"/>
        <v>#REF!</v>
      </c>
      <c r="E99" s="4">
        <v>106</v>
      </c>
      <c r="F99" s="4">
        <v>562</v>
      </c>
      <c r="G99" s="5" t="s">
        <v>989</v>
      </c>
      <c r="H99" s="5" t="s">
        <v>222</v>
      </c>
      <c r="I99" s="4" t="s">
        <v>7</v>
      </c>
      <c r="J99" s="4" t="s">
        <v>89</v>
      </c>
      <c r="K99" s="4"/>
      <c r="L99" s="5" t="s">
        <v>122</v>
      </c>
      <c r="M99" s="4" t="s">
        <v>3705</v>
      </c>
      <c r="N99" s="10" t="s">
        <v>3706</v>
      </c>
      <c r="O99" s="6">
        <v>23745</v>
      </c>
      <c r="P99" s="4" t="s">
        <v>1697</v>
      </c>
      <c r="Q99" s="13" t="s">
        <v>211</v>
      </c>
      <c r="R99" s="14">
        <v>23</v>
      </c>
    </row>
    <row r="100" spans="1:18" s="3" customFormat="1" ht="15">
      <c r="A100" s="3" t="str">
        <f t="shared" si="8"/>
        <v>PIERAZZUOLISIMONE36596</v>
      </c>
      <c r="B100" s="3" t="str">
        <f t="shared" si="9"/>
        <v>ALL9</v>
      </c>
      <c r="C100" s="3" t="e">
        <f t="shared" si="10"/>
        <v>#REF!</v>
      </c>
      <c r="D100" s="1" t="e">
        <f t="shared" si="11"/>
        <v>#REF!</v>
      </c>
      <c r="E100" s="4">
        <v>89</v>
      </c>
      <c r="F100" s="4">
        <v>3107</v>
      </c>
      <c r="G100" s="5" t="s">
        <v>2020</v>
      </c>
      <c r="H100" s="5" t="s">
        <v>208</v>
      </c>
      <c r="I100" s="4" t="s">
        <v>7</v>
      </c>
      <c r="J100" s="4" t="s">
        <v>89</v>
      </c>
      <c r="K100" s="4"/>
      <c r="L100" s="5" t="s">
        <v>1906</v>
      </c>
      <c r="M100" s="4" t="s">
        <v>2245</v>
      </c>
      <c r="N100" s="10" t="s">
        <v>2246</v>
      </c>
      <c r="O100" s="6">
        <v>28524</v>
      </c>
      <c r="P100" s="4">
        <v>160925861</v>
      </c>
      <c r="Q100" s="13" t="s">
        <v>1907</v>
      </c>
      <c r="R100" s="14">
        <v>23</v>
      </c>
    </row>
    <row r="101" spans="1:18" s="3" customFormat="1" ht="15">
      <c r="A101" s="3" t="str">
        <f t="shared" si="8"/>
        <v>LENTIALESSIO36887</v>
      </c>
      <c r="B101" s="3" t="str">
        <f t="shared" si="9"/>
        <v>ALL10</v>
      </c>
      <c r="C101" s="3" t="e">
        <f t="shared" si="10"/>
        <v>#REF!</v>
      </c>
      <c r="D101" s="1" t="e">
        <f t="shared" si="11"/>
        <v>#REF!</v>
      </c>
      <c r="E101" s="4">
        <v>115</v>
      </c>
      <c r="F101" s="4">
        <v>3105</v>
      </c>
      <c r="G101" s="5" t="s">
        <v>1919</v>
      </c>
      <c r="H101" s="5" t="s">
        <v>39</v>
      </c>
      <c r="I101" s="4" t="s">
        <v>7</v>
      </c>
      <c r="J101" s="4" t="s">
        <v>89</v>
      </c>
      <c r="K101" s="4"/>
      <c r="L101" s="5" t="s">
        <v>204</v>
      </c>
      <c r="M101" s="4" t="s">
        <v>3081</v>
      </c>
      <c r="N101" s="10" t="s">
        <v>3082</v>
      </c>
      <c r="O101" s="6">
        <v>28620</v>
      </c>
      <c r="P101" s="4" t="s">
        <v>162</v>
      </c>
      <c r="Q101" s="13" t="s">
        <v>231</v>
      </c>
      <c r="R101" s="14">
        <v>23</v>
      </c>
    </row>
    <row r="102" spans="1:18" s="3" customFormat="1" ht="15">
      <c r="A102" s="3" t="str">
        <f t="shared" si="8"/>
        <v>MACCULISAMUEL37096</v>
      </c>
      <c r="B102" s="3" t="str">
        <f t="shared" si="9"/>
        <v>ALL11</v>
      </c>
      <c r="C102" s="3" t="e">
        <f t="shared" si="10"/>
        <v>#REF!</v>
      </c>
      <c r="D102" s="1" t="e">
        <f t="shared" si="11"/>
        <v>#REF!</v>
      </c>
      <c r="E102" s="4">
        <v>36</v>
      </c>
      <c r="F102" s="4">
        <v>3119</v>
      </c>
      <c r="G102" s="5" t="s">
        <v>2102</v>
      </c>
      <c r="H102" s="5" t="s">
        <v>213</v>
      </c>
      <c r="I102" s="4" t="s">
        <v>7</v>
      </c>
      <c r="J102" s="4" t="s">
        <v>89</v>
      </c>
      <c r="K102" s="4"/>
      <c r="L102" s="5" t="s">
        <v>2103</v>
      </c>
      <c r="M102" s="4" t="s">
        <v>2164</v>
      </c>
      <c r="N102" s="10" t="s">
        <v>2165</v>
      </c>
      <c r="O102" s="6">
        <v>21467</v>
      </c>
      <c r="P102" s="4">
        <v>161222935</v>
      </c>
      <c r="Q102" s="13" t="s">
        <v>2104</v>
      </c>
      <c r="R102" s="14">
        <v>23</v>
      </c>
    </row>
    <row r="103" spans="1:18" s="3" customFormat="1" ht="15">
      <c r="A103" s="3" t="str">
        <f t="shared" si="8"/>
        <v>DI GIAMPAOLOLORENZO36606</v>
      </c>
      <c r="B103" s="3" t="str">
        <f t="shared" si="9"/>
        <v>ALL12</v>
      </c>
      <c r="C103" s="3" t="e">
        <f t="shared" si="10"/>
        <v>#REF!</v>
      </c>
      <c r="D103" s="1" t="e">
        <f t="shared" si="11"/>
        <v>#REF!</v>
      </c>
      <c r="E103" s="4">
        <v>76</v>
      </c>
      <c r="F103" s="4">
        <v>3077</v>
      </c>
      <c r="G103" s="5" t="s">
        <v>831</v>
      </c>
      <c r="H103" s="5" t="s">
        <v>19</v>
      </c>
      <c r="I103" s="4" t="s">
        <v>7</v>
      </c>
      <c r="J103" s="4" t="s">
        <v>89</v>
      </c>
      <c r="K103" s="4"/>
      <c r="L103" s="5" t="s">
        <v>105</v>
      </c>
      <c r="M103" s="4" t="s">
        <v>2229</v>
      </c>
      <c r="N103" s="10" t="s">
        <v>2230</v>
      </c>
      <c r="O103" s="6">
        <v>25606</v>
      </c>
      <c r="P103" s="4">
        <v>161073466</v>
      </c>
      <c r="Q103" s="13" t="s">
        <v>106</v>
      </c>
      <c r="R103" s="14">
        <v>23</v>
      </c>
    </row>
    <row r="104" spans="1:18" s="3" customFormat="1" ht="15">
      <c r="A104" s="3" t="str">
        <f t="shared" si="8"/>
        <v>FURIASSENICOLA37414</v>
      </c>
      <c r="B104" s="3" t="str">
        <f t="shared" si="9"/>
        <v>ES1</v>
      </c>
      <c r="C104" s="3" t="e">
        <f t="shared" si="10"/>
        <v>#REF!</v>
      </c>
      <c r="D104" s="1" t="e">
        <f t="shared" si="11"/>
        <v>#REF!</v>
      </c>
      <c r="E104" s="4">
        <v>34</v>
      </c>
      <c r="F104" s="4">
        <v>3079</v>
      </c>
      <c r="G104" s="5" t="s">
        <v>339</v>
      </c>
      <c r="H104" s="5" t="s">
        <v>18</v>
      </c>
      <c r="I104" s="4" t="s">
        <v>7</v>
      </c>
      <c r="J104" s="4" t="s">
        <v>89</v>
      </c>
      <c r="K104" s="4"/>
      <c r="L104" s="5" t="s">
        <v>122</v>
      </c>
      <c r="M104" s="4" t="s">
        <v>2162</v>
      </c>
      <c r="N104" s="10" t="s">
        <v>2163</v>
      </c>
      <c r="O104" s="6">
        <v>30510</v>
      </c>
      <c r="P104" s="4" t="s">
        <v>2016</v>
      </c>
      <c r="Q104" s="13" t="s">
        <v>211</v>
      </c>
      <c r="R104" s="14">
        <v>23</v>
      </c>
    </row>
    <row r="105" spans="1:18" s="3" customFormat="1" ht="15">
      <c r="A105" s="3" t="str">
        <f t="shared" si="8"/>
        <v>DE SANCTISANDREA36546</v>
      </c>
      <c r="B105" s="3" t="str">
        <f t="shared" si="9"/>
        <v>ALL13</v>
      </c>
      <c r="C105" s="3" t="e">
        <f t="shared" si="10"/>
        <v>#REF!</v>
      </c>
      <c r="D105" s="1" t="e">
        <f t="shared" si="11"/>
        <v>#REF!</v>
      </c>
      <c r="E105" s="4">
        <v>68</v>
      </c>
      <c r="F105" s="4">
        <v>3029</v>
      </c>
      <c r="G105" s="5" t="s">
        <v>1662</v>
      </c>
      <c r="H105" s="5" t="s">
        <v>1663</v>
      </c>
      <c r="I105" s="4" t="s">
        <v>7</v>
      </c>
      <c r="J105" s="4" t="s">
        <v>89</v>
      </c>
      <c r="K105" s="4"/>
      <c r="L105" s="5" t="s">
        <v>122</v>
      </c>
      <c r="M105" s="4" t="s">
        <v>2214</v>
      </c>
      <c r="N105" s="10" t="s">
        <v>2215</v>
      </c>
      <c r="O105" s="6">
        <v>33677</v>
      </c>
      <c r="P105" s="4" t="s">
        <v>2004</v>
      </c>
      <c r="Q105" s="13" t="s">
        <v>211</v>
      </c>
      <c r="R105" s="14">
        <v>23</v>
      </c>
    </row>
    <row r="106" spans="1:18" s="3" customFormat="1" ht="15">
      <c r="A106" s="3" t="str">
        <f t="shared" si="8"/>
        <v>MOROGABRIEL37478</v>
      </c>
      <c r="B106" s="3" t="str">
        <f t="shared" si="9"/>
        <v>ES2</v>
      </c>
      <c r="C106" s="3" t="e">
        <f t="shared" si="10"/>
        <v>#REF!</v>
      </c>
      <c r="D106" s="1" t="e">
        <f t="shared" si="11"/>
        <v>#REF!</v>
      </c>
      <c r="E106" s="4">
        <v>66</v>
      </c>
      <c r="F106" s="4">
        <v>3065</v>
      </c>
      <c r="G106" s="5" t="s">
        <v>2011</v>
      </c>
      <c r="H106" s="5" t="s">
        <v>20</v>
      </c>
      <c r="I106" s="4" t="s">
        <v>7</v>
      </c>
      <c r="J106" s="4" t="s">
        <v>89</v>
      </c>
      <c r="K106" s="4"/>
      <c r="L106" s="5" t="s">
        <v>99</v>
      </c>
      <c r="M106" s="4" t="s">
        <v>2212</v>
      </c>
      <c r="N106" s="10" t="s">
        <v>2213</v>
      </c>
      <c r="O106" s="6">
        <v>23957</v>
      </c>
      <c r="P106" s="4">
        <v>5848699</v>
      </c>
      <c r="Q106" s="13" t="s">
        <v>588</v>
      </c>
      <c r="R106" s="14">
        <v>23</v>
      </c>
    </row>
    <row r="107" spans="1:18" s="3" customFormat="1" ht="15">
      <c r="A107" s="3" t="str">
        <f t="shared" si="8"/>
        <v>MORIMICHELE37211</v>
      </c>
      <c r="B107" s="3" t="str">
        <f t="shared" si="9"/>
        <v>ALL14</v>
      </c>
      <c r="C107" s="3" t="e">
        <f t="shared" si="10"/>
        <v>#REF!</v>
      </c>
      <c r="D107" s="1" t="e">
        <f t="shared" si="11"/>
        <v>#REF!</v>
      </c>
      <c r="E107" s="4">
        <v>102</v>
      </c>
      <c r="F107" s="4">
        <v>3052</v>
      </c>
      <c r="G107" s="5" t="s">
        <v>1672</v>
      </c>
      <c r="H107" s="5" t="s">
        <v>430</v>
      </c>
      <c r="I107" s="4" t="s">
        <v>7</v>
      </c>
      <c r="J107" s="4" t="s">
        <v>89</v>
      </c>
      <c r="K107" s="4"/>
      <c r="L107" s="5" t="s">
        <v>204</v>
      </c>
      <c r="M107" s="4" t="s">
        <v>3062</v>
      </c>
      <c r="N107" s="10" t="s">
        <v>3063</v>
      </c>
      <c r="O107" s="6">
        <v>23839</v>
      </c>
      <c r="P107" s="4" t="s">
        <v>162</v>
      </c>
      <c r="Q107" s="13" t="s">
        <v>231</v>
      </c>
      <c r="R107" s="14">
        <v>23</v>
      </c>
    </row>
    <row r="108" spans="1:18" s="3" customFormat="1" ht="15">
      <c r="A108" s="3" t="str">
        <f t="shared" si="8"/>
        <v>CALIALESSANDRO36854</v>
      </c>
      <c r="B108" s="3" t="str">
        <f t="shared" si="9"/>
        <v>ALL15</v>
      </c>
      <c r="C108" s="3" t="e">
        <f t="shared" si="10"/>
        <v>#REF!</v>
      </c>
      <c r="D108" s="1" t="e">
        <f t="shared" si="11"/>
        <v>#REF!</v>
      </c>
      <c r="E108" s="4">
        <v>125</v>
      </c>
      <c r="F108" s="4">
        <v>1033</v>
      </c>
      <c r="G108" s="5" t="s">
        <v>2030</v>
      </c>
      <c r="H108" s="5" t="s">
        <v>2031</v>
      </c>
      <c r="I108" s="4" t="s">
        <v>35</v>
      </c>
      <c r="J108" s="4" t="s">
        <v>89</v>
      </c>
      <c r="K108" s="4"/>
      <c r="L108" s="5" t="s">
        <v>314</v>
      </c>
      <c r="M108" s="4" t="s">
        <v>3711</v>
      </c>
      <c r="N108" s="10" t="s">
        <v>3712</v>
      </c>
      <c r="O108" s="6">
        <v>27444</v>
      </c>
      <c r="P108" s="4" t="s">
        <v>2032</v>
      </c>
      <c r="Q108" s="13">
        <v>228</v>
      </c>
      <c r="R108" s="14">
        <v>23</v>
      </c>
    </row>
    <row r="109" spans="1:18" s="3" customFormat="1" ht="15">
      <c r="A109" s="3" t="str">
        <f t="shared" si="8"/>
        <v>BOLOGNAGIANMARCO37140</v>
      </c>
      <c r="B109" s="3" t="str">
        <f t="shared" si="9"/>
        <v>ALL16</v>
      </c>
      <c r="C109" s="3" t="e">
        <f t="shared" si="10"/>
        <v>#REF!</v>
      </c>
      <c r="D109" s="1" t="e">
        <f t="shared" si="11"/>
        <v>#REF!</v>
      </c>
      <c r="E109" s="4">
        <v>63</v>
      </c>
      <c r="F109" s="4">
        <v>413</v>
      </c>
      <c r="G109" s="5" t="s">
        <v>235</v>
      </c>
      <c r="H109" s="5" t="s">
        <v>236</v>
      </c>
      <c r="I109" s="4" t="s">
        <v>35</v>
      </c>
      <c r="J109" s="4" t="s">
        <v>89</v>
      </c>
      <c r="K109" s="4"/>
      <c r="L109" s="5" t="s">
        <v>228</v>
      </c>
      <c r="M109" s="4" t="s">
        <v>3690</v>
      </c>
      <c r="N109" s="10" t="s">
        <v>3164</v>
      </c>
      <c r="O109" s="6">
        <v>34040</v>
      </c>
      <c r="P109" s="4">
        <v>121189</v>
      </c>
      <c r="Q109" s="13">
        <v>102887</v>
      </c>
      <c r="R109" s="14">
        <v>23</v>
      </c>
    </row>
    <row r="110" spans="1:18" s="3" customFormat="1" ht="15">
      <c r="A110" s="3" t="str">
        <f t="shared" si="8"/>
        <v>GIROTTILORENZO36638</v>
      </c>
      <c r="B110" s="3" t="str">
        <f t="shared" si="9"/>
        <v>ALL17</v>
      </c>
      <c r="C110" s="3" t="e">
        <f t="shared" si="10"/>
        <v>#REF!</v>
      </c>
      <c r="D110" s="1" t="e">
        <f t="shared" si="11"/>
        <v>#REF!</v>
      </c>
      <c r="E110" s="4">
        <v>130</v>
      </c>
      <c r="F110" s="4">
        <v>668</v>
      </c>
      <c r="G110" s="5" t="s">
        <v>836</v>
      </c>
      <c r="H110" s="5" t="s">
        <v>857</v>
      </c>
      <c r="I110" s="4" t="s">
        <v>7</v>
      </c>
      <c r="J110" s="4" t="s">
        <v>89</v>
      </c>
      <c r="K110" s="4"/>
      <c r="L110" s="5" t="s">
        <v>1720</v>
      </c>
      <c r="M110" s="4" t="s">
        <v>3720</v>
      </c>
      <c r="N110" s="10" t="s">
        <v>3721</v>
      </c>
      <c r="O110" s="6">
        <v>20691</v>
      </c>
      <c r="P110" s="4">
        <v>160798769</v>
      </c>
      <c r="Q110" s="13" t="s">
        <v>1721</v>
      </c>
      <c r="R110" s="14">
        <v>23</v>
      </c>
    </row>
    <row r="111" spans="1:18" s="3" customFormat="1" ht="15">
      <c r="A111" s="3" t="str">
        <f t="shared" si="8"/>
        <v>TOZZIALEX37838</v>
      </c>
      <c r="B111" s="3" t="str">
        <f t="shared" si="9"/>
        <v>ES3</v>
      </c>
      <c r="C111" s="3" t="e">
        <f t="shared" si="10"/>
        <v>#REF!</v>
      </c>
      <c r="D111" s="1" t="e">
        <f t="shared" si="11"/>
        <v>#REF!</v>
      </c>
      <c r="E111" s="4">
        <v>61</v>
      </c>
      <c r="F111" s="4">
        <v>3032</v>
      </c>
      <c r="G111" s="5" t="s">
        <v>1666</v>
      </c>
      <c r="H111" s="5" t="s">
        <v>328</v>
      </c>
      <c r="I111" s="4" t="s">
        <v>7</v>
      </c>
      <c r="J111" s="4" t="s">
        <v>89</v>
      </c>
      <c r="K111" s="4"/>
      <c r="L111" s="5" t="s">
        <v>122</v>
      </c>
      <c r="M111" s="4" t="s">
        <v>2207</v>
      </c>
      <c r="N111" s="10" t="s">
        <v>2208</v>
      </c>
      <c r="O111" s="6">
        <v>27921</v>
      </c>
      <c r="P111" s="4" t="s">
        <v>1667</v>
      </c>
      <c r="Q111" s="13" t="s">
        <v>211</v>
      </c>
      <c r="R111" s="14">
        <v>23</v>
      </c>
    </row>
    <row r="112" spans="1:18" s="3" customFormat="1" ht="15">
      <c r="A112" s="3" t="str">
        <f t="shared" si="8"/>
        <v>MELEGIULIO CIRO37034</v>
      </c>
      <c r="B112" s="3" t="str">
        <f t="shared" si="9"/>
        <v>ALL18</v>
      </c>
      <c r="C112" s="3" t="e">
        <f t="shared" si="10"/>
        <v>#REF!</v>
      </c>
      <c r="D112" s="1" t="e">
        <f t="shared" si="11"/>
        <v>#REF!</v>
      </c>
      <c r="E112" s="4">
        <v>67</v>
      </c>
      <c r="F112" s="4">
        <v>2201</v>
      </c>
      <c r="G112" s="5" t="s">
        <v>1543</v>
      </c>
      <c r="H112" s="5" t="s">
        <v>37</v>
      </c>
      <c r="I112" s="4" t="s">
        <v>7</v>
      </c>
      <c r="J112" s="4" t="s">
        <v>89</v>
      </c>
      <c r="K112" s="4"/>
      <c r="L112" s="5" t="s">
        <v>451</v>
      </c>
      <c r="M112" s="4" t="s">
        <v>3692</v>
      </c>
      <c r="N112" s="10" t="s">
        <v>3227</v>
      </c>
      <c r="O112" s="6">
        <v>28815</v>
      </c>
      <c r="P112" s="4">
        <v>6202827</v>
      </c>
      <c r="Q112" s="13" t="s">
        <v>453</v>
      </c>
      <c r="R112" s="14">
        <v>23</v>
      </c>
    </row>
    <row r="113" spans="1:18" s="3" customFormat="1" ht="15">
      <c r="A113" s="3" t="str">
        <f t="shared" si="8"/>
        <v>PILESIEMANUELE37565</v>
      </c>
      <c r="B113" s="3" t="str">
        <f t="shared" si="9"/>
        <v>ES4</v>
      </c>
      <c r="C113" s="3" t="e">
        <f t="shared" si="10"/>
        <v>#REF!</v>
      </c>
      <c r="D113" s="1" t="e">
        <f t="shared" si="11"/>
        <v>#REF!</v>
      </c>
      <c r="E113" s="4">
        <v>50</v>
      </c>
      <c r="F113" s="4">
        <v>3066</v>
      </c>
      <c r="G113" s="5" t="s">
        <v>2012</v>
      </c>
      <c r="H113" s="5" t="s">
        <v>510</v>
      </c>
      <c r="I113" s="4" t="s">
        <v>7</v>
      </c>
      <c r="J113" s="4" t="s">
        <v>89</v>
      </c>
      <c r="K113" s="4"/>
      <c r="L113" s="5" t="s">
        <v>122</v>
      </c>
      <c r="M113" s="4" t="s">
        <v>2190</v>
      </c>
      <c r="N113" s="10" t="s">
        <v>2191</v>
      </c>
      <c r="O113" s="6">
        <v>22708</v>
      </c>
      <c r="P113" s="4" t="s">
        <v>2013</v>
      </c>
      <c r="Q113" s="13" t="s">
        <v>211</v>
      </c>
      <c r="R113" s="14">
        <v>23</v>
      </c>
    </row>
    <row r="114" spans="1:18" s="3" customFormat="1" ht="15">
      <c r="A114" s="3" t="str">
        <f t="shared" si="8"/>
        <v>MASSACCESIPIETRO37300</v>
      </c>
      <c r="B114" s="3" t="str">
        <f t="shared" si="9"/>
        <v>ES5</v>
      </c>
      <c r="C114" s="3" t="e">
        <f t="shared" si="10"/>
        <v>#REF!</v>
      </c>
      <c r="D114" s="1" t="e">
        <f t="shared" si="11"/>
        <v>#REF!</v>
      </c>
      <c r="E114" s="4">
        <v>14</v>
      </c>
      <c r="F114" s="4">
        <v>2236</v>
      </c>
      <c r="G114" s="5" t="s">
        <v>1570</v>
      </c>
      <c r="H114" s="5" t="s">
        <v>28</v>
      </c>
      <c r="I114" s="4" t="s">
        <v>7</v>
      </c>
      <c r="J114" s="4" t="s">
        <v>89</v>
      </c>
      <c r="K114" s="4"/>
      <c r="L114" s="5" t="s">
        <v>99</v>
      </c>
      <c r="M114" s="4" t="s">
        <v>3676</v>
      </c>
      <c r="N114" s="10" t="s">
        <v>3677</v>
      </c>
      <c r="O114" s="6">
        <v>28960</v>
      </c>
      <c r="P114" s="4">
        <v>7664255</v>
      </c>
      <c r="Q114" s="13" t="s">
        <v>247</v>
      </c>
      <c r="R114" s="14">
        <v>23</v>
      </c>
    </row>
    <row r="115" spans="1:18" s="3" customFormat="1" ht="15">
      <c r="A115" s="3" t="str">
        <f t="shared" si="8"/>
        <v>CAMPITELLIYURI37470</v>
      </c>
      <c r="B115" s="3" t="str">
        <f t="shared" si="9"/>
        <v>ES6</v>
      </c>
      <c r="C115" s="3" t="e">
        <f t="shared" si="10"/>
        <v>#REF!</v>
      </c>
      <c r="D115" s="1" t="e">
        <f t="shared" si="11"/>
        <v>#REF!</v>
      </c>
      <c r="E115" s="4">
        <v>119</v>
      </c>
      <c r="F115" s="4">
        <v>3006</v>
      </c>
      <c r="G115" s="5" t="s">
        <v>1644</v>
      </c>
      <c r="H115" s="5" t="s">
        <v>46</v>
      </c>
      <c r="I115" s="4" t="s">
        <v>7</v>
      </c>
      <c r="J115" s="4" t="s">
        <v>89</v>
      </c>
      <c r="K115" s="4"/>
      <c r="L115" s="5" t="s">
        <v>1124</v>
      </c>
      <c r="M115" s="4" t="s">
        <v>3088</v>
      </c>
      <c r="N115" s="10" t="s">
        <v>3087</v>
      </c>
      <c r="O115" s="6">
        <v>26775</v>
      </c>
      <c r="P115" s="4" t="s">
        <v>1645</v>
      </c>
      <c r="Q115" s="13" t="s">
        <v>1125</v>
      </c>
      <c r="R115" s="14">
        <v>23</v>
      </c>
    </row>
    <row r="116" spans="1:18" s="3" customFormat="1" ht="15">
      <c r="A116" s="3" t="str">
        <f t="shared" si="8"/>
        <v>SBACCOANDREA37294</v>
      </c>
      <c r="B116" s="3" t="str">
        <f t="shared" si="9"/>
        <v>ES7</v>
      </c>
      <c r="C116" s="3" t="e">
        <f t="shared" si="10"/>
        <v>#REF!</v>
      </c>
      <c r="D116" s="1" t="e">
        <f t="shared" si="11"/>
        <v>#REF!</v>
      </c>
      <c r="E116" s="4">
        <v>120</v>
      </c>
      <c r="F116" s="4">
        <v>3005</v>
      </c>
      <c r="G116" s="5" t="s">
        <v>875</v>
      </c>
      <c r="H116" s="5" t="s">
        <v>31</v>
      </c>
      <c r="I116" s="4" t="s">
        <v>7</v>
      </c>
      <c r="J116" s="4" t="s">
        <v>89</v>
      </c>
      <c r="K116" s="4"/>
      <c r="L116" s="5" t="s">
        <v>1124</v>
      </c>
      <c r="M116" s="4" t="s">
        <v>3088</v>
      </c>
      <c r="N116" s="10" t="s">
        <v>3087</v>
      </c>
      <c r="O116" s="6">
        <v>25632</v>
      </c>
      <c r="P116" s="4" t="s">
        <v>1643</v>
      </c>
      <c r="Q116" s="13" t="s">
        <v>1125</v>
      </c>
      <c r="R116" s="14">
        <v>23</v>
      </c>
    </row>
    <row r="117" spans="1:18" s="3" customFormat="1" ht="15">
      <c r="A117" s="3" t="str">
        <f t="shared" si="8"/>
        <v>CLERICO'GIUSEPPE37880</v>
      </c>
      <c r="B117" s="3" t="str">
        <f t="shared" si="9"/>
        <v>ES8</v>
      </c>
      <c r="C117" s="3" t="e">
        <f t="shared" si="10"/>
        <v>#REF!</v>
      </c>
      <c r="D117" s="1" t="e">
        <f t="shared" si="11"/>
        <v>#REF!</v>
      </c>
      <c r="E117" s="4">
        <v>116</v>
      </c>
      <c r="F117" s="4">
        <v>3026</v>
      </c>
      <c r="G117" s="5" t="s">
        <v>1332</v>
      </c>
      <c r="H117" s="5" t="s">
        <v>22</v>
      </c>
      <c r="I117" s="4" t="s">
        <v>7</v>
      </c>
      <c r="J117" s="4" t="s">
        <v>89</v>
      </c>
      <c r="K117" s="4"/>
      <c r="L117" s="5" t="s">
        <v>921</v>
      </c>
      <c r="M117" s="4" t="s">
        <v>3083</v>
      </c>
      <c r="N117" s="10" t="s">
        <v>3084</v>
      </c>
      <c r="O117" s="6">
        <v>33222</v>
      </c>
      <c r="P117" s="4" t="s">
        <v>2003</v>
      </c>
      <c r="Q117" s="13" t="s">
        <v>922</v>
      </c>
      <c r="R117" s="14">
        <v>23</v>
      </c>
    </row>
    <row r="118" spans="1:18" s="3" customFormat="1" ht="15">
      <c r="A118" s="3" t="str">
        <f t="shared" si="8"/>
        <v>MARINELLIDIEGO37701</v>
      </c>
      <c r="B118" s="3" t="str">
        <f t="shared" si="9"/>
        <v>ES9</v>
      </c>
      <c r="C118" s="3" t="e">
        <f t="shared" si="10"/>
        <v>#REF!</v>
      </c>
      <c r="D118" s="1" t="e">
        <f t="shared" si="11"/>
        <v>#REF!</v>
      </c>
      <c r="E118" s="4">
        <v>65</v>
      </c>
      <c r="F118" s="4">
        <v>3082</v>
      </c>
      <c r="G118" s="5" t="s">
        <v>161</v>
      </c>
      <c r="H118" s="5" t="s">
        <v>288</v>
      </c>
      <c r="I118" s="4" t="s">
        <v>7</v>
      </c>
      <c r="J118" s="4" t="s">
        <v>89</v>
      </c>
      <c r="K118" s="4"/>
      <c r="L118" s="5" t="s">
        <v>204</v>
      </c>
      <c r="M118" s="4" t="s">
        <v>2210</v>
      </c>
      <c r="N118" s="10" t="s">
        <v>2211</v>
      </c>
      <c r="O118" s="6">
        <v>27132</v>
      </c>
      <c r="P118" s="4" t="s">
        <v>162</v>
      </c>
      <c r="Q118" s="13" t="s">
        <v>231</v>
      </c>
      <c r="R118" s="14">
        <v>23</v>
      </c>
    </row>
    <row r="119" spans="1:18" s="3" customFormat="1" ht="15">
      <c r="A119" s="3" t="str">
        <f t="shared" si="8"/>
        <v>PALLECCHIFEDERICO37915</v>
      </c>
      <c r="B119" s="3" t="e">
        <f>CONCATENATE(#REF!,#REF!)</f>
        <v>#REF!</v>
      </c>
      <c r="C119" s="3" t="e">
        <f>CONCATENATE(#REF!,#REF!)</f>
        <v>#REF!</v>
      </c>
      <c r="D119" s="1" t="e">
        <f t="shared" si="11"/>
        <v>#REF!</v>
      </c>
      <c r="E119" s="4">
        <v>69</v>
      </c>
      <c r="F119" s="4">
        <v>3104</v>
      </c>
      <c r="G119" s="5" t="s">
        <v>42</v>
      </c>
      <c r="H119" s="5" t="s">
        <v>41</v>
      </c>
      <c r="I119" s="4" t="s">
        <v>7</v>
      </c>
      <c r="J119" s="4" t="s">
        <v>89</v>
      </c>
      <c r="K119" s="4"/>
      <c r="L119" s="5" t="s">
        <v>281</v>
      </c>
      <c r="M119" s="4" t="s">
        <v>2216</v>
      </c>
      <c r="N119" s="10" t="s">
        <v>2217</v>
      </c>
      <c r="O119" s="6">
        <v>25291</v>
      </c>
      <c r="P119" s="4" t="s">
        <v>2019</v>
      </c>
      <c r="Q119" s="13" t="s">
        <v>283</v>
      </c>
      <c r="R119" s="14">
        <v>23</v>
      </c>
    </row>
    <row r="120" spans="1:18" s="3" customFormat="1" ht="15">
      <c r="A120" s="3" t="str">
        <f t="shared" si="8"/>
        <v>SIMONETTIALICE36992</v>
      </c>
      <c r="B120" s="3" t="str">
        <f aca="true" t="shared" si="12" ref="B120:B132">CONCATENATE(J30,K30)</f>
        <v>ALL19</v>
      </c>
      <c r="C120" s="3" t="e">
        <f aca="true" t="shared" si="13" ref="C120:C132">CONCATENATE(I30,D120)</f>
        <v>#REF!</v>
      </c>
      <c r="D120" s="1" t="e">
        <f t="shared" si="11"/>
        <v>#REF!</v>
      </c>
      <c r="E120" s="4">
        <v>73</v>
      </c>
      <c r="F120" s="4">
        <v>3117</v>
      </c>
      <c r="G120" s="5" t="s">
        <v>2097</v>
      </c>
      <c r="H120" s="5" t="s">
        <v>2098</v>
      </c>
      <c r="I120" s="4" t="s">
        <v>7</v>
      </c>
      <c r="J120" s="4" t="s">
        <v>89</v>
      </c>
      <c r="K120" s="4"/>
      <c r="L120" s="5" t="s">
        <v>451</v>
      </c>
      <c r="M120" s="4" t="s">
        <v>2223</v>
      </c>
      <c r="N120" s="10" t="s">
        <v>2224</v>
      </c>
      <c r="O120" s="6">
        <v>25670</v>
      </c>
      <c r="P120" s="4" t="s">
        <v>2099</v>
      </c>
      <c r="Q120" s="13" t="s">
        <v>453</v>
      </c>
      <c r="R120" s="14">
        <v>23</v>
      </c>
    </row>
    <row r="121" spans="1:18" s="3" customFormat="1" ht="15">
      <c r="A121" s="3" t="str">
        <f t="shared" si="8"/>
        <v>DELMONTEAURORA36938</v>
      </c>
      <c r="B121" s="3" t="str">
        <f t="shared" si="12"/>
        <v>ALL20</v>
      </c>
      <c r="C121" s="3" t="e">
        <f t="shared" si="13"/>
        <v>#REF!</v>
      </c>
      <c r="D121" s="1" t="e">
        <f t="shared" si="11"/>
        <v>#REF!</v>
      </c>
      <c r="E121" s="4">
        <v>113</v>
      </c>
      <c r="F121" s="4">
        <v>3053</v>
      </c>
      <c r="G121" s="5" t="s">
        <v>302</v>
      </c>
      <c r="H121" s="5" t="s">
        <v>1674</v>
      </c>
      <c r="I121" s="4" t="s">
        <v>7</v>
      </c>
      <c r="J121" s="4" t="s">
        <v>89</v>
      </c>
      <c r="K121" s="4"/>
      <c r="L121" s="5" t="s">
        <v>204</v>
      </c>
      <c r="M121" s="4" t="s">
        <v>3079</v>
      </c>
      <c r="N121" s="10" t="s">
        <v>3080</v>
      </c>
      <c r="O121" s="6">
        <v>22947</v>
      </c>
      <c r="P121" s="4" t="s">
        <v>162</v>
      </c>
      <c r="Q121" s="13" t="s">
        <v>231</v>
      </c>
      <c r="R121" s="14">
        <v>23</v>
      </c>
    </row>
    <row r="122" spans="1:18" s="3" customFormat="1" ht="15">
      <c r="A122" s="3" t="str">
        <f t="shared" si="8"/>
        <v>DIOMEDIFEDERICO37557</v>
      </c>
      <c r="B122" s="3" t="str">
        <f t="shared" si="12"/>
        <v>ES11</v>
      </c>
      <c r="C122" s="3" t="e">
        <f t="shared" si="13"/>
        <v>#REF!</v>
      </c>
      <c r="D122" s="1" t="e">
        <f t="shared" si="11"/>
        <v>#REF!</v>
      </c>
      <c r="E122" s="4">
        <v>81</v>
      </c>
      <c r="F122" s="4">
        <v>531</v>
      </c>
      <c r="G122" s="5" t="s">
        <v>807</v>
      </c>
      <c r="H122" s="5" t="s">
        <v>20</v>
      </c>
      <c r="I122" s="4" t="s">
        <v>7</v>
      </c>
      <c r="J122" s="4" t="s">
        <v>89</v>
      </c>
      <c r="K122" s="4"/>
      <c r="L122" s="5" t="s">
        <v>226</v>
      </c>
      <c r="M122" s="4" t="s">
        <v>3693</v>
      </c>
      <c r="N122" s="10" t="s">
        <v>2238</v>
      </c>
      <c r="O122" s="6">
        <v>31416</v>
      </c>
      <c r="P122" s="4" t="s">
        <v>808</v>
      </c>
      <c r="Q122" s="13">
        <v>223</v>
      </c>
      <c r="R122" s="14">
        <v>23</v>
      </c>
    </row>
    <row r="123" spans="1:18" s="3" customFormat="1" ht="15">
      <c r="A123" s="3" t="str">
        <f t="shared" si="8"/>
        <v>ARINGOLORICCARDO37969</v>
      </c>
      <c r="B123" s="3" t="str">
        <f t="shared" si="12"/>
        <v>ES12</v>
      </c>
      <c r="C123" s="3" t="e">
        <f t="shared" si="13"/>
        <v>#REF!</v>
      </c>
      <c r="D123" s="1" t="e">
        <f t="shared" si="11"/>
        <v>#REF!</v>
      </c>
      <c r="E123" s="4">
        <v>55</v>
      </c>
      <c r="F123" s="4">
        <v>3024</v>
      </c>
      <c r="G123" s="5" t="s">
        <v>1660</v>
      </c>
      <c r="H123" s="5" t="s">
        <v>208</v>
      </c>
      <c r="I123" s="4" t="s">
        <v>7</v>
      </c>
      <c r="J123" s="4" t="s">
        <v>89</v>
      </c>
      <c r="K123" s="4"/>
      <c r="L123" s="5" t="s">
        <v>801</v>
      </c>
      <c r="M123" s="4" t="s">
        <v>2200</v>
      </c>
      <c r="N123" s="10" t="s">
        <v>2201</v>
      </c>
      <c r="O123" s="6">
        <v>27242</v>
      </c>
      <c r="P123" s="4" t="s">
        <v>2002</v>
      </c>
      <c r="Q123" s="13" t="s">
        <v>802</v>
      </c>
      <c r="R123" s="14">
        <v>23</v>
      </c>
    </row>
    <row r="124" spans="1:18" s="3" customFormat="1" ht="15">
      <c r="A124" s="3" t="str">
        <f t="shared" si="8"/>
        <v>MEDEILUCA36696</v>
      </c>
      <c r="B124" s="3" t="str">
        <f t="shared" si="12"/>
        <v>ALL21</v>
      </c>
      <c r="C124" s="3" t="e">
        <f t="shared" si="13"/>
        <v>#REF!</v>
      </c>
      <c r="D124" s="1" t="e">
        <f t="shared" si="11"/>
        <v>#REF!</v>
      </c>
      <c r="E124" s="4">
        <v>92</v>
      </c>
      <c r="F124" s="4">
        <v>3031</v>
      </c>
      <c r="G124" s="5" t="s">
        <v>1664</v>
      </c>
      <c r="H124" s="5" t="s">
        <v>28</v>
      </c>
      <c r="I124" s="4" t="s">
        <v>7</v>
      </c>
      <c r="J124" s="4" t="s">
        <v>89</v>
      </c>
      <c r="K124" s="4"/>
      <c r="L124" s="5" t="s">
        <v>122</v>
      </c>
      <c r="M124" s="4" t="s">
        <v>2249</v>
      </c>
      <c r="N124" s="10" t="s">
        <v>2250</v>
      </c>
      <c r="O124" s="6">
        <v>29867</v>
      </c>
      <c r="P124" s="4" t="s">
        <v>1665</v>
      </c>
      <c r="Q124" s="13" t="s">
        <v>211</v>
      </c>
      <c r="R124" s="14">
        <v>23</v>
      </c>
    </row>
    <row r="125" spans="1:18" s="3" customFormat="1" ht="15">
      <c r="A125" s="3" t="str">
        <f t="shared" si="8"/>
        <v>PRINCIPIELIA36610</v>
      </c>
      <c r="B125" s="3" t="str">
        <f t="shared" si="12"/>
        <v>ALL22</v>
      </c>
      <c r="C125" s="3" t="e">
        <f t="shared" si="13"/>
        <v>#REF!</v>
      </c>
      <c r="D125" s="1" t="e">
        <f t="shared" si="11"/>
        <v>#REF!</v>
      </c>
      <c r="E125" s="4">
        <v>131</v>
      </c>
      <c r="F125" s="4">
        <v>2323</v>
      </c>
      <c r="G125" s="5" t="s">
        <v>1628</v>
      </c>
      <c r="H125" s="5" t="s">
        <v>10</v>
      </c>
      <c r="I125" s="4" t="s">
        <v>7</v>
      </c>
      <c r="J125" s="4" t="s">
        <v>89</v>
      </c>
      <c r="K125" s="4"/>
      <c r="L125" s="5" t="s">
        <v>860</v>
      </c>
      <c r="M125" s="4" t="s">
        <v>3722</v>
      </c>
      <c r="N125" s="10" t="s">
        <v>3723</v>
      </c>
      <c r="O125" s="6">
        <v>27836</v>
      </c>
      <c r="P125" s="4">
        <v>160806653</v>
      </c>
      <c r="Q125" s="13" t="s">
        <v>861</v>
      </c>
      <c r="R125" s="14">
        <v>23</v>
      </c>
    </row>
    <row r="126" spans="1:18" s="3" customFormat="1" ht="15">
      <c r="A126" s="3" t="str">
        <f t="shared" si="8"/>
        <v>MARINELLIGABRIELE37915</v>
      </c>
      <c r="B126" s="3" t="str">
        <f t="shared" si="12"/>
        <v>ES13</v>
      </c>
      <c r="C126" s="3" t="e">
        <f t="shared" si="13"/>
        <v>#REF!</v>
      </c>
      <c r="D126" s="1" t="e">
        <f t="shared" si="11"/>
        <v>#REF!</v>
      </c>
      <c r="E126" s="4">
        <v>59</v>
      </c>
      <c r="F126" s="4">
        <v>512</v>
      </c>
      <c r="G126" s="5" t="s">
        <v>567</v>
      </c>
      <c r="H126" s="5" t="s">
        <v>494</v>
      </c>
      <c r="I126" s="4" t="s">
        <v>7</v>
      </c>
      <c r="J126" s="4" t="s">
        <v>89</v>
      </c>
      <c r="K126" s="4"/>
      <c r="L126" s="5" t="s">
        <v>784</v>
      </c>
      <c r="M126" s="4" t="s">
        <v>3687</v>
      </c>
      <c r="N126" s="10" t="s">
        <v>3688</v>
      </c>
      <c r="O126" s="6">
        <v>23139</v>
      </c>
      <c r="P126" s="4" t="s">
        <v>788</v>
      </c>
      <c r="Q126" s="13" t="s">
        <v>785</v>
      </c>
      <c r="R126" s="14">
        <v>23</v>
      </c>
    </row>
    <row r="127" spans="1:18" s="3" customFormat="1" ht="15">
      <c r="A127" s="3" t="str">
        <f t="shared" si="8"/>
        <v>DEL MEDICOMATILDE37237</v>
      </c>
      <c r="B127" s="3" t="str">
        <f t="shared" si="12"/>
        <v>ALL23</v>
      </c>
      <c r="C127" s="3" t="e">
        <f t="shared" si="13"/>
        <v>#REF!</v>
      </c>
      <c r="D127" s="1" t="e">
        <f t="shared" si="11"/>
        <v>#REF!</v>
      </c>
      <c r="E127" s="4">
        <v>30</v>
      </c>
      <c r="F127" s="4">
        <v>3103</v>
      </c>
      <c r="G127" s="5" t="s">
        <v>634</v>
      </c>
      <c r="H127" s="5" t="s">
        <v>494</v>
      </c>
      <c r="I127" s="4" t="s">
        <v>7</v>
      </c>
      <c r="J127" s="4" t="s">
        <v>89</v>
      </c>
      <c r="K127" s="4"/>
      <c r="L127" s="5" t="s">
        <v>204</v>
      </c>
      <c r="M127" s="4" t="s">
        <v>2156</v>
      </c>
      <c r="N127" s="10" t="s">
        <v>2157</v>
      </c>
      <c r="O127" s="6">
        <v>24814</v>
      </c>
      <c r="P127" s="4" t="s">
        <v>162</v>
      </c>
      <c r="Q127" s="13" t="s">
        <v>231</v>
      </c>
      <c r="R127" s="14">
        <v>23</v>
      </c>
    </row>
    <row r="128" spans="1:18" s="3" customFormat="1" ht="15">
      <c r="A128" s="3" t="str">
        <f t="shared" si="8"/>
        <v>CIOTTIVALERIA37664</v>
      </c>
      <c r="B128" s="3" t="str">
        <f t="shared" si="12"/>
        <v>ES14</v>
      </c>
      <c r="C128" s="3" t="e">
        <f t="shared" si="13"/>
        <v>#REF!</v>
      </c>
      <c r="D128" s="1" t="e">
        <f t="shared" si="11"/>
        <v>#REF!</v>
      </c>
      <c r="E128" s="4">
        <v>126</v>
      </c>
      <c r="F128" s="4">
        <v>3010</v>
      </c>
      <c r="G128" s="5" t="s">
        <v>1649</v>
      </c>
      <c r="H128" s="5" t="s">
        <v>1616</v>
      </c>
      <c r="I128" s="4" t="s">
        <v>35</v>
      </c>
      <c r="J128" s="4" t="s">
        <v>89</v>
      </c>
      <c r="K128" s="4"/>
      <c r="L128" s="5" t="s">
        <v>1650</v>
      </c>
      <c r="M128" s="4" t="s">
        <v>3713</v>
      </c>
      <c r="N128" s="10" t="s">
        <v>3714</v>
      </c>
      <c r="O128" s="6">
        <v>25468</v>
      </c>
      <c r="P128" s="4">
        <v>1191524</v>
      </c>
      <c r="Q128" s="13">
        <v>136</v>
      </c>
      <c r="R128" s="14">
        <v>23</v>
      </c>
    </row>
    <row r="129" spans="1:18" s="3" customFormat="1" ht="15">
      <c r="A129" s="3" t="str">
        <f t="shared" si="8"/>
        <v>LANCIONIDIEGO37508</v>
      </c>
      <c r="B129" s="3" t="str">
        <f t="shared" si="12"/>
        <v>ES15</v>
      </c>
      <c r="C129" s="3" t="e">
        <f t="shared" si="13"/>
        <v>#REF!</v>
      </c>
      <c r="D129" s="1" t="e">
        <f t="shared" si="11"/>
        <v>#REF!</v>
      </c>
      <c r="E129" s="4">
        <v>112</v>
      </c>
      <c r="F129" s="4">
        <v>3083</v>
      </c>
      <c r="G129" s="5" t="s">
        <v>431</v>
      </c>
      <c r="H129" s="5" t="s">
        <v>320</v>
      </c>
      <c r="I129" s="4" t="s">
        <v>7</v>
      </c>
      <c r="J129" s="4" t="s">
        <v>89</v>
      </c>
      <c r="K129" s="4"/>
      <c r="L129" s="5" t="s">
        <v>966</v>
      </c>
      <c r="M129" s="4" t="s">
        <v>3077</v>
      </c>
      <c r="N129" s="10" t="s">
        <v>3078</v>
      </c>
      <c r="O129" s="6">
        <v>32373</v>
      </c>
      <c r="P129" s="4">
        <v>7837574</v>
      </c>
      <c r="Q129" s="13" t="s">
        <v>303</v>
      </c>
      <c r="R129" s="14">
        <v>23</v>
      </c>
    </row>
    <row r="130" spans="1:18" s="3" customFormat="1" ht="15">
      <c r="A130" s="3" t="str">
        <f t="shared" si="8"/>
        <v>MONTIMATTEO37777</v>
      </c>
      <c r="B130" s="3" t="str">
        <f t="shared" si="12"/>
        <v>ES16</v>
      </c>
      <c r="C130" s="3" t="e">
        <f t="shared" si="13"/>
        <v>#REF!</v>
      </c>
      <c r="D130" s="1" t="e">
        <f t="shared" si="11"/>
        <v>#REF!</v>
      </c>
      <c r="E130" s="4">
        <v>11</v>
      </c>
      <c r="F130" s="4">
        <v>3101</v>
      </c>
      <c r="G130" s="5" t="s">
        <v>2017</v>
      </c>
      <c r="H130" s="5" t="s">
        <v>50</v>
      </c>
      <c r="I130" s="4" t="s">
        <v>7</v>
      </c>
      <c r="J130" s="4" t="s">
        <v>89</v>
      </c>
      <c r="K130" s="4"/>
      <c r="L130" s="5" t="s">
        <v>99</v>
      </c>
      <c r="M130" s="4" t="s">
        <v>2131</v>
      </c>
      <c r="N130" s="10" t="s">
        <v>2132</v>
      </c>
      <c r="O130" s="6">
        <v>27628</v>
      </c>
      <c r="P130" s="4">
        <v>7837449</v>
      </c>
      <c r="Q130" s="13" t="s">
        <v>247</v>
      </c>
      <c r="R130" s="14">
        <v>23</v>
      </c>
    </row>
    <row r="131" spans="1:18" s="3" customFormat="1" ht="15">
      <c r="A131" s="3" t="str">
        <f t="shared" si="8"/>
        <v>PAURIEDOARDO37510</v>
      </c>
      <c r="B131" s="3" t="str">
        <f t="shared" si="12"/>
        <v>ES17</v>
      </c>
      <c r="C131" s="3" t="e">
        <f t="shared" si="13"/>
        <v>#REF!</v>
      </c>
      <c r="D131" s="1" t="e">
        <f t="shared" si="11"/>
        <v>#REF!</v>
      </c>
      <c r="E131" s="4">
        <v>84</v>
      </c>
      <c r="F131" s="4">
        <v>3028</v>
      </c>
      <c r="G131" s="5" t="s">
        <v>1064</v>
      </c>
      <c r="H131" s="5" t="s">
        <v>39</v>
      </c>
      <c r="I131" s="4" t="s">
        <v>7</v>
      </c>
      <c r="J131" s="4" t="s">
        <v>89</v>
      </c>
      <c r="K131" s="4"/>
      <c r="L131" s="5" t="s">
        <v>597</v>
      </c>
      <c r="M131" s="4" t="s">
        <v>2239</v>
      </c>
      <c r="N131" s="10" t="s">
        <v>2240</v>
      </c>
      <c r="O131" s="6">
        <v>25894</v>
      </c>
      <c r="P131" s="4">
        <v>7862002</v>
      </c>
      <c r="Q131" s="13" t="s">
        <v>598</v>
      </c>
      <c r="R131" s="14">
        <v>23</v>
      </c>
    </row>
    <row r="132" spans="1:18" s="3" customFormat="1" ht="15">
      <c r="A132" s="3" t="str">
        <f t="shared" si="8"/>
        <v>BURATTINIDANIELE37487</v>
      </c>
      <c r="B132" s="3" t="str">
        <f t="shared" si="12"/>
        <v>ES18</v>
      </c>
      <c r="C132" s="3" t="e">
        <f t="shared" si="13"/>
        <v>#REF!</v>
      </c>
      <c r="D132" s="1" t="e">
        <f t="shared" si="11"/>
        <v>#REF!</v>
      </c>
      <c r="E132" s="4">
        <v>42</v>
      </c>
      <c r="F132" s="4">
        <v>3108</v>
      </c>
      <c r="G132" s="5" t="s">
        <v>2021</v>
      </c>
      <c r="H132" s="5" t="s">
        <v>20</v>
      </c>
      <c r="I132" s="4" t="s">
        <v>7</v>
      </c>
      <c r="J132" s="4" t="s">
        <v>89</v>
      </c>
      <c r="K132" s="4"/>
      <c r="L132" s="5" t="s">
        <v>99</v>
      </c>
      <c r="M132" s="4" t="s">
        <v>2174</v>
      </c>
      <c r="N132" s="10" t="s">
        <v>2175</v>
      </c>
      <c r="O132" s="6">
        <v>31649</v>
      </c>
      <c r="P132" s="4">
        <v>7837450</v>
      </c>
      <c r="Q132" s="13" t="s">
        <v>588</v>
      </c>
      <c r="R132" s="14">
        <v>23</v>
      </c>
    </row>
    <row r="133" spans="5:18" ht="15">
      <c r="E133" s="4">
        <v>31</v>
      </c>
      <c r="F133" s="4">
        <v>247</v>
      </c>
      <c r="G133" s="5" t="s">
        <v>682</v>
      </c>
      <c r="H133" s="5" t="s">
        <v>494</v>
      </c>
      <c r="I133" s="4" t="s">
        <v>7</v>
      </c>
      <c r="J133" s="4" t="s">
        <v>89</v>
      </c>
      <c r="K133" s="4"/>
      <c r="L133" s="5" t="s">
        <v>966</v>
      </c>
      <c r="M133" s="4" t="s">
        <v>3683</v>
      </c>
      <c r="N133" s="10" t="s">
        <v>3684</v>
      </c>
      <c r="O133" s="6">
        <v>26502</v>
      </c>
      <c r="P133" s="4">
        <v>7837572</v>
      </c>
      <c r="Q133" s="13" t="s">
        <v>303</v>
      </c>
      <c r="R133" s="14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bellucci</dc:creator>
  <cp:keywords/>
  <dc:description/>
  <cp:lastModifiedBy>fabrizio</cp:lastModifiedBy>
  <cp:lastPrinted>2016-04-24T12:10:47Z</cp:lastPrinted>
  <dcterms:created xsi:type="dcterms:W3CDTF">2014-08-22T07:48:18Z</dcterms:created>
  <dcterms:modified xsi:type="dcterms:W3CDTF">2016-05-17T17:43:15Z</dcterms:modified>
  <cp:category/>
  <cp:version/>
  <cp:contentType/>
  <cp:contentStatus/>
</cp:coreProperties>
</file>